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20" windowHeight="14445" activeTab="0"/>
  </bookViews>
  <sheets>
    <sheet name="Отчет 49н (свод МО)_1" sheetId="1" r:id="rId1"/>
  </sheets>
  <definedNames/>
  <calcPr fullCalcOnLoad="1"/>
</workbook>
</file>

<file path=xl/sharedStrings.xml><?xml version="1.0" encoding="utf-8"?>
<sst xmlns="http://schemas.openxmlformats.org/spreadsheetml/2006/main" count="631" uniqueCount="321">
  <si>
    <t>Реестр расходных обязательств Сортавальского городского поселения на 01.01.2015 года</t>
  </si>
  <si>
    <t>1) Решение Сессии  представительного органа от 31.01.2007 № 161 "О создании муниципального учреждения "Архитектура и градостроительство г.Сортавала"; 
2) Решение Сессии  представительного органа от 25.09.2014 № 49 "О внесении изменений в правила землепользования и застройки Сортавальского городского поселения"; 
3) Постановление главы самоуправления муниципального образования от 30.09.2008 № 17-П "О введении новых систем оплаты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 
4) Постановление администрации муниципального образования от 17.12.2008 № 83а "Об утверждении Положения по оплате труда руководителей муниципальных учреждений Сортавальского городского поселения "; 
5) Постановление администрации муниципального образования от 27.06.2011 № 44 "Об индексации заработной платы руководителей муниципальных учреждений "; 
6) Постановление администрации муниципального образования от 27.06.2011 № 43 "Об увеличении фонда оплаты труда муниципальных учреждений "; 
7) Распоряжение администрации местного самоуправления от 17.12.2008 № 522а-О "Об утверждении размеров должностных окладов руководителей муниципальных учреждений Сортавальского городского поселения"; 
8) Распоряжение администрации местного самоуправления от 30.06.2011 № 264-О "О внесении изменений в распоряжение от 17.12.2008г. №522а-О "Об утверждении размеров должностных окладов руководителей муниципальных учреждений Сортавальского городского поселения"; 8
9) Распоряжение администрации местного самоуправления от 27.06.2013 № 242-О "Об утверждении документации по проекту планировки и проекту межевания территории для размещения и строительства линейного объекта местного значения улично-распределительной сети газификации в населенных пунктах: г. Сортавала, пос. Лахденкюля, пос. Хюмпеля"</t>
  </si>
  <si>
    <t>1) Решение Сессии  представительного органа от 01.03.2007 № 163 "О создании муниципального учреждения культуры"; 
2) Постановление главы самоуправления муниципального образования от 30.09.2008 № 17-П "О введении новых систем оплаты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 
3) Постановление администрации муниципального образования от 17.12.2008 № 83а "Об утверждении Положения по оплате труда руководителей муниципальных учреждений Сортавальского городского поселения "; 
4) Постановление администрации муниципального образования от 27.06.2011 № 44 "Об индексации заработной платы руководителей муниципальных учреждений "; 
5) Постановление администрации муниципального образования от 27.06.2011 № 43 "Об увеличении фонда оплаты труда муниципальных учреждений "; 
6) Постановление администрации муниципального образования от 26.05.2011 № 37 "Об утверждении муниципальной адресной программы "Замена лифтов в многоквартирных жилых домах, расположенных на территории Сортавальского городского поселения на 2012-2014 годы"; 
7) Постановление администрации муниципального образования от 18.07.2011 № 53 "О внесении изменений вмуниципальную адресную программу "Замена лифтов в многоквартирных жилых домах, расположенных на территории Сортавальского городского поселения на 2012-2014 годы"; 
8) Распоряжение администрации местного самоуправления от 17.12.2008 № 522а-О "Об утверждении размеров должностных окладов руководителей муниципальных учреждений Сортавальского городского поселения"; 
9) Распоряжение администрации местного самоуправления от 30.06.2011 № 264-О "О внесении изменений в распоряжение от 17.12.2008г. №522а-О "Об утверждении размеров должностных окладов руководителей муниципальных учреждений Сортавальского городского поселения"</t>
  </si>
  <si>
    <t xml:space="preserve">1) Постановление администрации муниципального образования от 06.08.2012 № 49 "Об утверждении плана капитального ремонта муниципального жилищного фонда на 2012 год"; 
2) Постановление администрации муниципального образования от 22.05.2013 № 37 "Об утверждении административного регламента осуществления муниципальной функции «Осуществление муниципального жилищного контроля на территории Сортавальского городского поселения»"; 
3) Постановление администрации муниципального образования от 08.08.2014 № 47 "Об утверждении муниципальной адресной программы "Переселение граждан из аварийного жилищного фонда с учетом необходимости развития малоэтажного жилищного строительства на территории Сортавальского городского поселения на 2014-2016 годы""; 
</t>
  </si>
  <si>
    <t>1) Решение Сессии  представительного органа от 28.03.2013 № 278 "Об утверждении Программы приватизации муниципального имущества на 2013 год"; 
2) Решение Сессии  представительного органа от 28.11.2013 № 9 "Об устверждении тарифов на услуги городской бани"; 
3) Решение Сессии  представительного органа от 25.02.2013 № 273 "Об утверждении Порядка формирования, ведения, обязательного опубликования Перечня муниципального имущества Сортавальского городского поселения, предназначенного для оказания имущественной поддержки субъектам малого и среднего предпринимательства, и условий предоставления в аренду включенного в него имущества"; 
4) Решение Сессии  представительного органа от 24.12.2014 № 70 "Об утверждении Программы приватизации муниципального имущества на 2015 год"; 
5) Постановление главы самоуправления муниципального образования от 30.09.2008 № 17-П "О введении новых систем оплаты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 
6) Постановление администрации муниципального образования от 17.12.2008 № 83а "Об утверждении Положения по оплате труда руководителей муниципальных учреждений Сортавальского городского поселения "; 
7) Постановление администрации муниципального образования от 27.06.2011 № 44 "Об индексации заработной платы руководителей муниципальных учреждений "; 
8) Постановление администрации муниципального образования от 27.06.2011 № 43 "Об увеличении фонда оплаты труда муниципальных учреждений "; 
9) Постановление администрации муниципального образования от 07.10.2013 № 55 "О внесении дополнений в Постановление № 1 от 09.01.2013 «Об утверждении Целевой программы «Адресная социальная помощь на 2013 год»"; 
10) Постановление администрации муниципального образования от 27.01.2014 № 3 "Об утверждении Целевой программы "Адресная социальная помощь на 2014 год"; 
11) Распоряжение администрации местного самоуправления от 17.12.2008 № 522а-О "Об утверждении размеров должностных окладов руководителей муниципальных учреждений Сортавальского городского поселения"; 
12) Распоряжение администрации местного самоуправления от 30.06.2011 № 264-О "О внесении изменений в распоряжение от 17.12.2008г. №522а-О "Об утверждении размеров должностных окладов руководителей муниципальных учреждений Сортавальского городского поселения"; 
13) Решение Сессии  представительного органа от 21.12.2005 № 22 "О муниципальном имуществе"; 
14) Решение Сессии  представительного органа от 24.08.2006 № 112 "О рассмотрении решения XLIV сессии III созыва Совета Сортавальского муниципального района"О передаче имущества Сортавальскому городскому поселению"; 
15) Решение Сессии  представительного органа от 24.08.2006 № 107 "Решение Совета Сортавальского городского поселения "Об утверждении Порядка материально-технического обеспечения деятельности органов местногосамоуправления МО "Сортавальское городское поселение" "; 
16) Решение Сессии  представительного органа от 27.11.2007 № 256 "О создании муниципального учреждения Городское хозяйство"</t>
  </si>
  <si>
    <t>1) Решение Сессии  представительного органа от 24.12.2012 № 266 "О бюджете Сортавальского городского поселения на 2013 год";
2) Решение Сессии  представительного органа от 28.03.2013 № 275 "О внесении изменений и дополнений в решение № 266 от 28.03.12г. "О бюджете Сортавальского городского поселения на 2013 год";
3) Решение Сессии  представительного органа от 27.12.2013 № 12 "О внесении изменений и дополнений в решение № 266 от 28.03.12г. "О бюджете Сортавальского городского поселения на 2013 год";
4) Решение Сессии  представительного органа от 27.12.2013 № 13 "О бюджете Сортавальского городского поселения на 2014 год";
5) Решение Сессии  представительного органа от 29.08.2013 № 295 "О внесении изменений и дополнений в решение № 266 от 24.12.12г. «О бюджете Сортавальского городского поселения на 2013 год»";
6) Решение Сессии  представительного органа от 25.03.2014 № 30 "Об утверждении Положения о бюджетном процессе  в  Сортавальском  городском поселении";
7) Решение Сессии  представительного органа от 27.12.2013 № 17 "Об утверждении Положения  "О материально-техническом организационном и правовом обеспечении деятельности Совета Сортавальского городского поселения";
8) Решение Сессии  представительного органа от 05.03.2014 № 23 "О внесении изменений в Положение о бюджетном процессе в Сортавальском городском поселении, утвержденное решением от 28.12.2009 года №32";
9) Решение Сессии  представительного органа от 28.04.2014 № 39 "О внесении изменений и дополнений в решение №13 от 27.12.2013года "О бюджете Сортавальского городского поселения на 2014 год";
10) Решение Сессии  представительного органа от 25.09.2014 № 53 "О внесении изменений и дополнений в решение № 213 от 27.12.13г. "О бюджете Сортавальского городского поселения на 2014 год";
11) Решение Сессии  представительного органа от 24.12.2014 № 72 "О внесении изменений и дополнений в решение № 213 от 27.12.13г. "О бюджете Сортавальского городского поселения на 2014 год";
12) Решение Сессии  представительного органа от 24.12.2014 № 73 "О бюджете Сортавальского городского поселение на 2015 год и плановый период 2016 и 2017 годов";
13) Распоряжение администрации местного самоуправления от 16.07.2014 № 251 "Об утверждении отчета об исполнении бюджета Сортавальского городского поселения за 1 полугодие 2014 года";
14) Распоряжение администрации местного самоуправления от 13.10.2014 № 381-О "Об утверждении отчета об исполнении бюджета Сортавальского городского поселения за 9 месяцев 2014 года";
15) Решение Сессии  представительного органа от 01.07.2008 № 342 "О получении кредита"</t>
  </si>
  <si>
    <t>РГ-Г</t>
  </si>
  <si>
    <t/>
  </si>
  <si>
    <t>РГ-Г-0000</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</si>
  <si>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</si>
  <si>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3.4.0.</t>
  </si>
  <si>
    <t>Расходные обязательства городских округов</t>
  </si>
  <si>
    <t>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</si>
  <si>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</si>
  <si>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организация теплоснабжения, предусмотренного Федеральным законом "О теплоснабжении"</t>
  </si>
  <si>
    <t>осуществление муниципального контроля за проведением муниципальных лотерей</t>
  </si>
  <si>
    <t>осуществление муниципального лесного контроля</t>
  </si>
  <si>
    <t>осуществление мероприятий по обеспечению безопасности людей на водных объектах, охране их жизни и здоровья</t>
  </si>
  <si>
    <t>организация ритуальных услуг и содержание мест захоронения</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</si>
  <si>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</si>
  <si>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</si>
  <si>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</si>
  <si>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</si>
  <si>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РП-Г</t>
  </si>
  <si>
    <t>ИТОГО Расходные обязательства поселений</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</si>
  <si>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</si>
  <si>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Расходные обязательства поселений</t>
  </si>
  <si>
    <t>ОШИБКА!!! не определена дата вступления в силу, не установлен</t>
  </si>
  <si>
    <t>в целом</t>
  </si>
  <si>
    <t xml:space="preserve"> от 31.12.2999 № 999 "Неуказанный НПА"</t>
  </si>
  <si>
    <t>0106, 
1001, 
1003</t>
  </si>
  <si>
    <t>РП-Г-0100</t>
  </si>
  <si>
    <t>иные полномочия</t>
  </si>
  <si>
    <t>1.4.1.</t>
  </si>
  <si>
    <t>1.4.</t>
  </si>
  <si>
    <t>РП-В</t>
  </si>
  <si>
    <t>0104</t>
  </si>
  <si>
    <t>РП-В-0100</t>
  </si>
  <si>
    <t>определение перечня должностных лиц, уполномоченных составлять протоколы об административных правонарушениях</t>
  </si>
  <si>
    <t>1.3.1.</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</si>
  <si>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</si>
  <si>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1.3.</t>
  </si>
  <si>
    <t>РП-Б</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</si>
  <si>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</si>
  <si>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1.2.</t>
  </si>
  <si>
    <t>РП-А</t>
  </si>
  <si>
    <t>РП-А-8200</t>
  </si>
  <si>
    <t>1.1.82.</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</si>
  <si>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</si>
  <si>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РП-А-8100</t>
  </si>
  <si>
    <t>1.1.81.</t>
  </si>
  <si>
    <t>РП-А-8000</t>
  </si>
  <si>
    <t>1.1.80.</t>
  </si>
  <si>
    <t>РП-А-4600</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</si>
  <si>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</si>
  <si>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1.1.46.</t>
  </si>
  <si>
    <t>РП-А-4400</t>
  </si>
  <si>
    <t>1.1.44.</t>
  </si>
  <si>
    <t>РП-А-4300</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</si>
  <si>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</si>
  <si>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1.1.43.</t>
  </si>
  <si>
    <t>РП-А-4200</t>
  </si>
  <si>
    <t>создание условий для деятельности добровольных формирований населения по охране общественного порядка*</t>
  </si>
  <si>
    <t>1.1.42.</t>
  </si>
  <si>
    <t>РП-А-4100</t>
  </si>
  <si>
    <t>1.1.41.</t>
  </si>
  <si>
    <t>РП-А-4000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</si>
  <si>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</si>
  <si>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1.1.40.</t>
  </si>
  <si>
    <t>09.02.2010, не установлен</t>
  </si>
  <si>
    <t>п. 3</t>
  </si>
  <si>
    <t>Закон Республики Карелия от 18.01.2010 № 1359-ЗРК-ЗРК "О государственной молодёжной политике в Республике Карелия"</t>
  </si>
  <si>
    <t>13.01.2001, не установлен</t>
  </si>
  <si>
    <t>п. 5</t>
  </si>
  <si>
    <t>Постановление Правительства РФ от 24.07.2000 № 551 "О военно-патриотических молодёжных и детских объединениях"</t>
  </si>
  <si>
    <t>0707</t>
  </si>
  <si>
    <t>РП-А-3900</t>
  </si>
  <si>
    <t>организация и осуществление мероприятий по работе с детьми и молодежью в поселении</t>
  </si>
  <si>
    <t>1.1.39.</t>
  </si>
  <si>
    <t>РП-А-3800</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</si>
  <si>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</si>
  <si>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1.1.38.</t>
  </si>
  <si>
    <t>РП-А-3700</t>
  </si>
  <si>
    <t>содействие в развитии сельскохозяйственного производства, создание условий для развития малого и среднего предпринимательства</t>
  </si>
  <si>
    <t>1.1.37.</t>
  </si>
  <si>
    <t>РП-А-3600</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</si>
  <si>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</si>
  <si>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1.1.36.</t>
  </si>
  <si>
    <t>РП-А-3500</t>
  </si>
  <si>
    <t>1.1.35.</t>
  </si>
  <si>
    <t>РП-А-3400</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</si>
  <si>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</si>
  <si>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1.1.34.</t>
  </si>
  <si>
    <t>РП-А-3300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</si>
  <si>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</si>
  <si>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1.1.33.</t>
  </si>
  <si>
    <t>РП-А-3200</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</si>
  <si>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</si>
  <si>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1.1.32.</t>
  </si>
  <si>
    <t>1) 24.12.2014, не установлен; 
2) 24.08.2006, не установлен</t>
  </si>
  <si>
    <t>1) в целом; 
2) п. 1</t>
  </si>
  <si>
    <t>1) Решение Сессии  представительного органа от 24.12.2014 № 68 "О внесении изменений в Решение от 24.08.2006 №103 "Об утверждении Положения о погребении и похоронном деле на террритории Сортавальского городского поселения"; 
2) Решение Сессии  представительного органа от 24.08.2006 № 103 "Об утверждении положения о погребении и похоронном деле на территории Сортавальского городского поселения"</t>
  </si>
  <si>
    <t>0503</t>
  </si>
  <si>
    <t>РП-А-3100</t>
  </si>
  <si>
    <t>1.1.31.</t>
  </si>
  <si>
    <t>24.10.2006, не установлен</t>
  </si>
  <si>
    <t>п. 1</t>
  </si>
  <si>
    <t>Решение Сессии  представительного органа от 24.10.2006 № 122 "Об утверждении целевой программы "Уличное освещение населённых пунктов Сортавальского городского поселения"</t>
  </si>
  <si>
    <t>РП-А-3000</t>
  </si>
  <si>
    <t>присвоение наименований улицам, площадям и иным территориям проживания граждан в населенных пунктах, установление нумерации домов, организация освещения улиц и установка указателей с наименованиями улиц и номерами домов</t>
  </si>
  <si>
    <t>1.1.30.</t>
  </si>
  <si>
    <t>1) 31.01.2007, не установлен; 
2) 25.09.2014, не установлен; 
3) 29.01.2015, не установлен; 
4) 01.12.2008, не установлен; 
5) 01.12.2008, не установлен; 
6) 01.06.2011, не установлен; 
7) 01.06.2011, не установлен; 
8) 01.12.2008, не установлен; 
9) 01.06.2011, не установлен; 
10) 27.06.2013, не установлен</t>
  </si>
  <si>
    <t>1) п. 1; 
2) в целом; 
3) в целом; 
4) п. 1; 
5) п. 3,4; 
6) п. 1; 
7) п. 1; 
8) п. 3,4; 
9) п. 3; 
10) в целом</t>
  </si>
  <si>
    <t>02.08.2007, не установлен</t>
  </si>
  <si>
    <t>п. 1,11,2</t>
  </si>
  <si>
    <t>Закон Республики Карелия от 23.07.2007 № 1103-ЗРК-ЗРК "О некоторых вопросах градостроительной деятельности в Республике Карелия"</t>
  </si>
  <si>
    <t>0412</t>
  </si>
  <si>
    <t>РП-А-2900</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</si>
  <si>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</si>
  <si>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1.1.29.</t>
  </si>
  <si>
    <t>1) 24.10.2006, не установлен; 
2) 30.08.2007, не установлен; 
3) 01.01.2009, не установлен; 
4) 01.01.2011, не установлен; 
5) 28.03.2013, не установлен; 
6) 29.01.2010, не установлен</t>
  </si>
  <si>
    <t>1) п. 1; 
2) п. 1; 
3) п. 1,2; 
4) п. 1,2; 
5) в целом; 
6) пп. 1 п. 3</t>
  </si>
  <si>
    <t>1) Решение Сессии  представительного органа от 24.10.2006 № 121 "Об утверждении целевой программы "Приобретение специализированной техники для выполнения работ по благоустройству территории Сортавальского городского поселения в 2007-2011г.г."; 
2) Решение Сессии  представительного органа от 23.08.2007 № 230 "Об утверждении целевой программы "Приобретение специализированной техники по лизингу"; 
3) Решение Сессии  представительного органа от 23.12.2008 № 398 "Об утверждении мероприятий и объёмов средств по исполнению наказов избирателей на 2009 год"; 
4) Решение Сессии  представительного органа от 30.07.2010 № 87 "Об утверждении мероприятий по наказам избирателей на 2011-2013 годы"; 
5) Решение Сессии  представительного органа от 28.03.2013 № 280 "О внесение изменений вправила благоустройства муниципального образования "Сортавальское городское поселение"; 
6) Соглашение от 29.01.2010 №  "О софинансировании расходных обязательств попроведениюмероприятий поподготовке и празднованию 65-ой годовщины Победы в ВОВ и о взаимодействии между Администрацией Сортавальского муниципального района и Администрацией Сортавальского поселения"</t>
  </si>
  <si>
    <t>25.03.2010, не установлен</t>
  </si>
  <si>
    <t>Распоряжение Правительства Республики Карелия от 25.03.2010 № 112р-П-р-П "(вместе с "Примерным объемом средств за счет бюджета Республики Карелия для выполнения первоочередных наказов избирателей, поступивших в период избирательной кампании в органы местного самоуправления 2009 года, на 2011-2013 годы")
"</t>
  </si>
  <si>
    <t>РП-А-2800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</si>
  <si>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</si>
  <si>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1.1.28.</t>
  </si>
  <si>
    <t>1) 15.04.2014 - 31.12.2014; 
2) 09.11.2012, не установлен</t>
  </si>
  <si>
    <t>1) в целом; 
2) в целом</t>
  </si>
  <si>
    <t>1) Постановление администрации муниципального образования от 15.04.2014 № 24 "О проведении работ по благоустройствуи санитарной очитске в населенных пунктах на территории Сортавальского городского поселения"; 
2) Решение Сессии  представительного органа от 09.11.2012 № 255 "Об установлении тарифа на услуги по сбору и вывозу твердых и жидких бытовых отходов (ТБО и ЖБО)"</t>
  </si>
  <si>
    <t>0113, 
0502</t>
  </si>
  <si>
    <t>РП-А-2700</t>
  </si>
  <si>
    <t>организация сбора и вывоза бытовых отходов и мусора</t>
  </si>
  <si>
    <t>1.1.27.</t>
  </si>
  <si>
    <t>РП-А-2600</t>
  </si>
  <si>
    <t>формирование архивных фондов поселения</t>
  </si>
  <si>
    <t>1.1.26.</t>
  </si>
  <si>
    <t>РП-А-2500</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</si>
  <si>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</si>
  <si>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1.1.25.</t>
  </si>
  <si>
    <t>РП-А-2400</t>
  </si>
  <si>
    <t>создание условий для массового отдыха жителей поселения и организация обустройства мест массового отдыха населения</t>
  </si>
  <si>
    <t>1.1.24.</t>
  </si>
  <si>
    <t>07.05.2007, не установлен</t>
  </si>
  <si>
    <t>Решение Сессии  представительного органа от 26.04.2007 № 187 "Об утверждении Порядка обеспечения условий для развития массовой физической культуры и спорта на территории Сортавальского городского поселения"</t>
  </si>
  <si>
    <t>08.12.2007, не установлен</t>
  </si>
  <si>
    <t>п. 9</t>
  </si>
  <si>
    <t>Федеральный закон от 04.12.2007 № 329-ФЗ-фз "О физической культуре и спорте в Российской Федерации"</t>
  </si>
  <si>
    <t>1102</t>
  </si>
  <si>
    <t>РП-А-2300</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</si>
  <si>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</si>
  <si>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1.1.23.</t>
  </si>
  <si>
    <t>РП-А-2200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</si>
  <si>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</si>
  <si>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1.1.22.</t>
  </si>
  <si>
    <t>РП-А-2100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</si>
  <si>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</si>
  <si>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1.1.21.</t>
  </si>
  <si>
    <t>1) 06.03.2007, не установлен; 
2) 26.03.2015, не установлен; 
3) 01.12.2008, не установлен; 
4) 01.12.2008, не установлен; 
5) 01.06.2011, не установлен; 
6) 01.06.2011, не установлен; 
7) 01.01.2012 - 31.12.2014; 
8) 01.01.2012 - 31.12.2014; 
9) 01.12.2008, не установлен; 
10) 01.06.2011, не установлен</t>
  </si>
  <si>
    <t>1) п. 1; 
2) в целом; 
3) п. 1; 
4) п. 3,4; 
5) п. 1; 
6) п. 1; 
7) п. 1; 
8) п. 1; 
9) п. 3,4; 
10) п. 3</t>
  </si>
  <si>
    <t>31.12.2005, не установлен</t>
  </si>
  <si>
    <t>п. 3,7</t>
  </si>
  <si>
    <t>Закон Республики Карелия от 30.12.2005 № 952-ЗРК-ЗРК "О культуре"</t>
  </si>
  <si>
    <t>0801</t>
  </si>
  <si>
    <t>РП-А-2000</t>
  </si>
  <si>
    <t>создание условий для организации досуга и обеспечения жителей поселения услугами организаций культуры</t>
  </si>
  <si>
    <t>1.1.20.</t>
  </si>
  <si>
    <t>РП-А-1900</t>
  </si>
  <si>
    <t>организация библиотечного обслуживания населения, комплектование и обеспечение сохранности библиотечных фондов библиотек поселения</t>
  </si>
  <si>
    <t>1.1.19.</t>
  </si>
  <si>
    <t>РП-А-1800</t>
  </si>
  <si>
    <t>создание условий для обеспечения жителей поселения услугами связи, общественного питания, торговли и бытового обслуживания</t>
  </si>
  <si>
    <t>1.1.18.</t>
  </si>
  <si>
    <t>26.12.1994, не установлен</t>
  </si>
  <si>
    <t>п. 3,4</t>
  </si>
  <si>
    <t>Федеральный закон от 21.12.1994 № 69-ФЗ-фз "О пожарной безопасности"</t>
  </si>
  <si>
    <t>0314</t>
  </si>
  <si>
    <t>РП-А-1700</t>
  </si>
  <si>
    <t>обеспечение первичных мер пожарной безопасности в границах населенных пунктов поселения</t>
  </si>
  <si>
    <t>1.1.17.</t>
  </si>
  <si>
    <t>1) 27.08.2008, не установлен; 
2) 26.04.2013 - 31.12.2013</t>
  </si>
  <si>
    <t>1) п. 2; 
2) в целом</t>
  </si>
  <si>
    <t>1) Решение Сессии  представительного органа от 27.08.2008 № 353 "Об утверждении Положения о Резервном фонде"; 
2) Постановление администрации муниципального образования от 26.04.2013 № 29 "О поддержании в готовности к действиям сил гражданской обороны и органов, осуществляющих управление гражданской обороной Сортавальского городского поселения"</t>
  </si>
  <si>
    <t>29.12.2005, не установлен</t>
  </si>
  <si>
    <t>Закон Республики Карелия от 28.12.2005 № 938-ЗРК-ЗРК "О некоторых вопросах защиты населения и территорий от чрезвычайных ситуаций природного и техногенного характера в Республике карелия"</t>
  </si>
  <si>
    <t>0309</t>
  </si>
  <si>
    <t>РП-А-1600</t>
  </si>
  <si>
    <t>участие в предупреждении и ликвидации последствий чрезвычайных ситуаций в границах поселения</t>
  </si>
  <si>
    <t>1.1.16.</t>
  </si>
  <si>
    <t>РП-А-1500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</si>
  <si>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</si>
  <si>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1.1.15.</t>
  </si>
  <si>
    <t>РП-А-1400</t>
  </si>
  <si>
    <t>создание условий для предоставления транспортных услуг населению и организация транспортного обслуживания населения в границах поселения</t>
  </si>
  <si>
    <t>1.1.14.</t>
  </si>
  <si>
    <t>1) 06.08.2012 - 31.12.2012; 
2) 22.05.2013, не установлен; 
3) 08.08.2014 - 31.12.2016; 
4) 25.02.2015 - 31.12.2016</t>
  </si>
  <si>
    <t>1) в целом; 
2) в целом; 
3) в целом; 
4) в целом</t>
  </si>
  <si>
    <t>1) 16.03.2010, не установлен; 
2) 12.11.2007, не установлен</t>
  </si>
  <si>
    <t>1) п. 1; 
2) п. 2.1</t>
  </si>
  <si>
    <t>1) Распоряжение Правительства Республики Карелия от 16.03.2010 № 75р-П-р-П "(вместе с "Адресной инвестиционной программой Республики Карелия на 2010 год")
"; 
2) Закон Республики Карелия от 12.11.2007 № 1133-ЗРК-ЗРК "О программе экономического и социального развития РК на период до 2010г."</t>
  </si>
  <si>
    <t>0501</t>
  </si>
  <si>
    <t>РП-А-1300</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</si>
  <si>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</si>
  <si>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1.1.13.</t>
  </si>
  <si>
    <t>1) 09.11.2012, не установлен; 
2) 01.01.2014, не установлен; 
3) 24.12.2014, не установлен; 
4) 30.05.2014, не установлен; 
5) 25.02.2008, не установлен</t>
  </si>
  <si>
    <t>1) в целом; 
2) в целом; 
3) в целом; 
4) в целом; 
5) п. 1</t>
  </si>
  <si>
    <t>1) Решение Сессии  представительного органа от 09.11.2012 № 254 "О внесении изменений в решение Совета Сортавальского городского поселения от 29.03.2012 года №232 "О внесении изменений в мероприятия по нказам избирателей на 2011-2013гг."; 
2) Решение Сессии  представительного органа от 27.12.2013 № 14 "О создании муниципального дорожного фонда Сортавальского городского поселения"; 
3) Решение Сессии  представительного органа от 24.12.2014 № 71 "О внесении дополнений в Порядок формирования и использования бюджетных ассигнований муниципального дорожного фонда СГП, утвержденный Решением Совета СГП №14 от 27.12.2013 года - "О создании муниципальногодорожного фонда Сортавальского городского поселения"; 
4) Постановление администрации муниципального образования от 30.05.2014 № 35 "Об утверждении Административного регламента по исполнению муниципальной функции "Осуществление муниципального контроля за сохранностью автомобильных дорог местного значения в границах Сортавальского городского поселения"; 
5) Решение Сессии  представительного органа от 25.03.2008 № 299 "О внесении изменений в Решение ХХ сессии созыва 167 "О создании МУП Чистый город"</t>
  </si>
  <si>
    <t>1) 16.11.2012, не установлен; 
2) 14.11.2007, не установлен</t>
  </si>
  <si>
    <t>1) в целом; 
2) п. 13,5,6</t>
  </si>
  <si>
    <t>1) Приказ Минрегиона РФ от 16.11.2012 № 402-  "Об утверждении Классификации работ по капитальному ремонту, ремонту и содержанию автомобильных дорог"; 
2) Федеральный закон от 08.11.2007 № 257-ФЗ-фз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</si>
  <si>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0409</t>
  </si>
  <si>
    <t>РП-А-1200</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</si>
  <si>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</si>
  <si>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1.1.12.</t>
  </si>
  <si>
    <t>1) 27.04.2012, не установлен; 
2) 29.02.2012, не установлен; 
3) 29.02.2012, не установлен; 
4) 29.02.2012, не установлен; 
5) 11.05.2012, не установлен; 
6) 09.11.2012, не установлен; 
7) 24.12.2012, не установлен; 
8) 01.01.2012 - 31.12.2012; 
9) 01.01.2010 - 31.12.2010; 
10) 24.04.2013 - 31.12.2013; 
11) 19.09.2013 - 31.12.2013; 
12) 28.04.2014 - 31.12.2014; 
13) 12.09.2014 - 30.06.2015; 
14) 25.02.2010 - 31.12.2010; 
15) 01.01.2011, не установлен; 
16) 01.01.2012, не установлен; 
17) 06.06.2011, не установлен; 
18) 01.01.2009, не установлен</t>
  </si>
  <si>
    <t>1) в целом; 
2) ст. 5; 
3) п. 5; 
4) в целом; 
5) в целом; 
6) в целом; 
7) в целом; 
8) в целом; 
9) в целом; 
10) в целом; 
11) в целом; 
12) в целом; 
13) в целом; 
14) в целом; 
15) п. 7; 
16) п. 7; 
17) п. 2; 
18) п. 7</t>
  </si>
  <si>
    <t>1) Решение Сессии  представительного органа от 27.04.2012 № 241 "О внесении изменений и дополнений в решение № 213 от 23.12.11г. "О бюджете Сортавальского городского поселения на 2012 год"; 
2) Решение Сессии  представительного органа от 29.02.2012 № 223 "О внесении изменений и дополнений в решение № 18 от 21.12.05г. "Положение о самообложении граждан Сортавальского городского поселения"; 
3) Решение Сессии  представительного органа от 29.02.2012 № 220 "Об утверждении арендной платы за использование опор уличного освещения"; 
4) Решение Сессии  представительного органа от 29.02.2012 № 221 "Обутверждении Порядка проведения антикоррупционной экспертизы нормативных правовых актов Совета Сортавальского городского поселения"; 
5) Решение Сессии  представительного органа от 11.05.2012 № 244 "О внесении изменений и дополнений в решение № 213 от 23.12.11г. "О бюджете Сортавальского городского поселения на 2012 год"; 
6) Решение Сессии  представительного органа от 09.11.2012 № 253 "О внесении изменений и дополнений в решение № 213 от 23.12.11г. "О бюджете Сортавальского городского поселения на 2012 год"; 
7) Решение Сессии  представительного органа от 24.12.2012 № 267 "О внесении изменений и дополнений в решение № 213 от 23.12.11г. "О бюджете Сортавальского городского поселения на 2012 год"; 
8) Постановление главы самоуправления муниципального образования от 27.01.2012 № 2 "Об определении критерий отбора юридических лиц-производителей товаров, работ, услуг, имеющих право на получение субсидий в 2012 году"; 
9) Постановление администрации муниципального образования от 27.02.2010 № 11 "Об определении критерий отбора юридических лиц - производителей товаров, работ, услуг, имеющих право на получение субсидий"; 
10) Распоряжение администрации местного самоуправления от 24.04.2013 № 138-О "Об окончании отопительного сезона на территории Сортавальского городского поселения"; 
11) Распоряжение администрации местного самоуправления от 19.09.2013 № 381-О "О начале отопительного сезона 2013-2014гг на территории Сортавалького городского поселения"; 
12) Распоряжение администрации местного самоуправления от 28.04.2014 № 143-О "Об окончании отопительного сезона на территории Сортавальского городского поселения"; 
13) Распоряжение администрации местного самоуправления от 12.09.2014 №  "О начале отопительного сезона 2014-2015гг на территории Сортавальского городского поселения"; 
14) Решение Сессии  представительного органа от 25.02.2010 № 46 "О привлечении бюджетного кредита"; 
15) Решение Сессии  представительного органа от 16.12.2010 № 125 "О бюджете Сортавальского городского поселения на 2011 год"; 
16) Решение Сессии  представительного органа от 23.12.2011 № 213 "О бюджете Сортавальского городского поселения на 2012 год"; 
17) Решение Сессии  представительного органа от 06.06.2011 № 172 "О создании муниципального унитарного предприятия "Теплосервис"; 
18) Решение Сессии  представительного органа от 23.12.2008 № 397 "О бюджете Сортавальского городского поселения на 2009 год"</t>
  </si>
  <si>
    <t>РП-А-1100</t>
  </si>
  <si>
    <t>организация в границах поселения электро-, тепло-, газо- и водоснабжения населения, водоотведения, снабжения населения топливом</t>
  </si>
  <si>
    <t>1.1.11.</t>
  </si>
  <si>
    <t>1) 28.03.2013 - 31.12.2013; 
2) 28.11.2013, не установлен; 
3) 25.02.2013, не установлен; 
4) 24.12.2014, не установлен; 
5) 26.03.2015 - 31.12.2015; 
6) 01.12.2008, не установлен; 
7) 01.12.2008, не установлен; 
8) 01.06.2011, не установлен; 
9) 01.06.2011, не установлен; 
10) 07.10.2013 - 31.12.2013; 
11) 01.01.2014 - 31.12.2014; 
12) 01.12.2008, не установлен; 
13) 01.06.2011, не установлен; 
14) 21.12.2005, не установлен; 
15) 24.08.2006, не установлен; 
16) 24.08.2006, не установлен; 
17) 01.01.2008, не установлен</t>
  </si>
  <si>
    <t>1) в целом; 
2) в целом; 
3) в целом; 
4) в целом; 
5) в целом; 
6) п. 1; 
7) п. 3,4; 
8) п. 1; 
9) п. 1; 
10) в целом; 
11) в целом; 
12) п. 3,4; 
13) п. 3; 
14) п. 1; 
15) п. 1; 
16) п. 3,4,6; 
17) п. 1</t>
  </si>
  <si>
    <t>1) 26.01.2002, не установлен; 
2) 28.01.1997, не установлен; 
3) 03.08.2007, не установлен</t>
  </si>
  <si>
    <t>1) ст. 11,13; 
2) ст. 12,2; 
3) ст. 14</t>
  </si>
  <si>
    <t>1) Федеральный закон от 21.12.2001 № 178-ФЗ-фз "О приватизации государственного и муниципального имущества"; 
2) Федеральный закон от 21.07.1997 № 122-ФЗ-фз "О государственной регистрации прав на недвижимое имущество и сделок сним"; 
3) Федеральный закон от 21.07.2007 № 185-ФЗ-фз "О фонде содействия реформированию ЖКХ"</t>
  </si>
  <si>
    <t>0104, 
0113, 
0501, 
0505</t>
  </si>
  <si>
    <t>РП-А-1000</t>
  </si>
  <si>
    <t>владение, пользование и распоряжение имуществом, находящимся в муниципальной собственности поселения</t>
  </si>
  <si>
    <t>1.1.10.</t>
  </si>
  <si>
    <t>РП-А-0900</t>
  </si>
  <si>
    <t>установление, изменение и отмена местных налогов и сборов поселения</t>
  </si>
  <si>
    <t>1.1.9.</t>
  </si>
  <si>
    <t>1) 24.12.2012, не установлен; 
2) 28.03.2013, не установлен; 
3) 27.12.2013, не установлен; 
4) 27.12.2013, не установлен; 
5) 29.08.2013, не установлен; 
6) 25.03.2014, не установлен; 
7) 01.01.2014, не установлен; 
8) 05.03.2014 - 30.12.2011; 
9) 28.04.2014, не установлен; 
10) 25.09.2014, не установлен; 
11) 24.12.2014, не установлен; 
12) 24.12.2014, не установлен; 
13) 29.01.2015, не установлен; 
14) 26.03.2015, не установлен; 
15) 26.03.2015, не установлен; 
16) 29.04.2015, не установлен; 
17) 01.01.2012 - 31.12.2012; 
18) 26.01.2015, не установлен; 
19) 24.03.2015, не установлен; 
20) 17.04.2015, не установлен; 
21) 16.07.2014, не установлен; 
22) 13.10.2014, не установлен; 
23) 20.04.2015 - 31.12.2015; 
24) 01.07.2008, не установлен</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</si>
  <si>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24) разд. 1</t>
  </si>
  <si>
    <t>01.01.2010, не установлен</t>
  </si>
  <si>
    <t>абз. 1 п. 1 ст. 2-5 гл. 1</t>
  </si>
  <si>
    <t>Закон Республики Карелия от 31.12.2009 № 1354-ЗРК-ЗРК "О бюджетном процессе в Республике Карелия"</t>
  </si>
  <si>
    <t>05.02.1996, не установлен</t>
  </si>
  <si>
    <t>ст. 9</t>
  </si>
  <si>
    <t>Федеральный закон от 02.12.1990 № 395-1 ФЗ-фз "О банках и банковской деятельности"</t>
  </si>
  <si>
    <t>1301</t>
  </si>
  <si>
    <t>РП-А-0800</t>
  </si>
  <si>
    <t>формирование, утверждение, исполнение бюджета поселения и контроль за исполнением данного бюджета</t>
  </si>
  <si>
    <t>1.1.8.</t>
  </si>
  <si>
    <t>РП-А-0700</t>
  </si>
  <si>
    <t>1.1.7.</t>
  </si>
  <si>
    <t>РП-А-0600</t>
  </si>
  <si>
    <t>1.1.6.</t>
  </si>
  <si>
    <t>1) 19.09.2013, не установлен; 
2) 25.03.2014, не установлен; 
3) 21.07.2009, не установлен; 
4) 01.01.2011, не установлен</t>
  </si>
  <si>
    <t>1) в целом; 
2) в целом; 
3) п. 1; 
4) п. 1</t>
  </si>
  <si>
    <t>1) Решение Сессии  представительного органа от 19.09.2013 № 2 "Об избрании депутатов в состав Совета Сортавалького муниципального района"; 
2) Решение Сессии  представительного органа от 25.03.2014 № 31 "Об утверждении Положения о депутатских запросах, депутатских обращениях Совета Сортавальского городского поселения"; 
3) Решение Сессии  представительного органа от 21.07.2009 № 458 "О назначении выборов депутатов Совета Сортавальского городского поселения и Главы Сортавальского городского поселения на 11 октября 2009г."; 
4) Решение Сессии  представительного органа от 16.12.2010 № 131 "О назначении выборов Главы Сортавальского городского поселения на 13 марта 2011г."</t>
  </si>
  <si>
    <t>03.07.2003, не установлен</t>
  </si>
  <si>
    <t>ст. 4,6</t>
  </si>
  <si>
    <t>Закон Республики Карелия от 27.06.2003 № 683-ЗРК-ЗРК "О муниципальных выборах в Республике Карелия"</t>
  </si>
  <si>
    <t>1) 15.06.2002, не установлен; 
2) 04.12.1996, не установлен</t>
  </si>
  <si>
    <t>1) ст. 10; 
2) ст. 1,3,4</t>
  </si>
  <si>
    <t>1) Федеральный закон от 12.06.2002 № 67 ФЗ-фз "Об основных гарантиях избирательных прав и права на участие в референдуме граждан Российской Федерации"; 
2) Федеральный закон от 26.11.1996 № 138 ФЗ-фз "Об обеспечении конституционных прав граждан Российской Федерации избирать и быть избранными в органы местного самоуправления"</t>
  </si>
  <si>
    <t>0107</t>
  </si>
  <si>
    <t>РП-А-0400</t>
  </si>
  <si>
    <t>1.1.4.</t>
  </si>
  <si>
    <t>РП-А-0300</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</si>
  <si>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</si>
  <si>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1.1.3.</t>
  </si>
  <si>
    <t>РП-А-0200</t>
  </si>
  <si>
    <t>1.1.2.</t>
  </si>
  <si>
    <t>1) 11.09.2012, не установлен; 
2) 09.11.2012, не установлен; 
3) 12.03.2014, не установлен; 
4) 25.03.2014, не установлен; 
5) 24.10.2014, не установлен; 
6) 24.10.2014, не установлен; 
7) 20.11.2014, не установлен; 
8) 20.11.2014, не установлен; 
9) 01.01.2012, не установлен; 
10) 01.12.2008, не установлен; 
11) 13.08.2012, не установлен; 
12) 28.02.2014, не установлен; 
13) 29.12.2014, не установлен; 
14) 01.01.2015 - 31.12.2015; 
15) 24.03.2015, не установлен; 
16) 27.06.2006, не установлен; 
17) 24.08.2006, не установлен; 
18) 01.01.2006, не установлен; 
19) 13.01.2007, не установлен</t>
  </si>
  <si>
    <t>1) в целом; 
2) в целом; 
3) в целом; 
4) в целом; 
5) в целом; 
6) в целом; 
7) в целом; 
8) в целом; 
9) в целом; 
10) разд. 1; 
11) в целом; 
12) в целом; 
13) в целом; 
14) в целом; 
15) в целом; 
16) п. 1; 
17) п. 3,4,6; 
18) п. 1; 
19) п. 1</t>
  </si>
  <si>
    <t>1) 10.12.2007, не установлен; 
2) 13.08.2007, не установлен; 
3) 17.04.2014, не установлен; 
4) 17.04.2014, не установлен</t>
  </si>
  <si>
    <t>1) п. 1,2,3 ст. 2; 
2) п. 1,2,3 ст. 8; 
3) в целом; 
4) в целом</t>
  </si>
  <si>
    <t>1) Закон Республики Карелия от 12.11.2007 № 1128-ЗРК-ЗРК "О некоторых гарантиях обеспечения деятельности лиц, замещающих муниципальные должности в органах местного самоуправления в Республике Карелия"; 
2) Закон Республики Карелия от 24.07.2007 № 1107-ЗРК-ЗРК "О муниципальной службе в РК"; 
3) Закон Республики Карелия от 28.04.2014 № 1785-ЗРК-ЗРК "О внесении изменений в Закон Республики Карелия О некоторых гарантиях обеспечения деятельности лиц, замещающих муниципальные должности в органах местного самоуправления в Республике Карелия"; 
4) Закон Республики Карелия от 28.04.2014 № 1783-ЗРК-ЗРК "О внесении изменения в Закон Республики Карелия О муниципальной службе в Республике Карелия"</t>
  </si>
  <si>
    <t>01.06.2007, не установлен</t>
  </si>
  <si>
    <t>ст. 22,34 гл. 6,9</t>
  </si>
  <si>
    <t>Федеральный закон от 02.03.2007 № 25 ФЗ-фз "О муниципальной службе в Российской Федерации"</t>
  </si>
  <si>
    <t>0102, 
0104, 
0111</t>
  </si>
  <si>
    <t>РП-А-0100</t>
  </si>
  <si>
    <t>финансирование расходов на содержание органов местного самоуправления поселений</t>
  </si>
  <si>
    <t>1.1.1.</t>
  </si>
  <si>
    <t>1.1.</t>
  </si>
  <si>
    <t>РП</t>
  </si>
  <si>
    <t>1.</t>
  </si>
  <si>
    <t>гр.19</t>
  </si>
  <si>
    <t>гр.18</t>
  </si>
  <si>
    <t>гр.17</t>
  </si>
  <si>
    <t>гр.16</t>
  </si>
  <si>
    <t>гр.15</t>
  </si>
  <si>
    <t>гр.14</t>
  </si>
  <si>
    <t>гр.13</t>
  </si>
  <si>
    <t>гр.12</t>
  </si>
  <si>
    <t>гр.11</t>
  </si>
  <si>
    <t>гр.10</t>
  </si>
  <si>
    <t>гр.9</t>
  </si>
  <si>
    <t>гр.8</t>
  </si>
  <si>
    <t>гр.7</t>
  </si>
  <si>
    <t>гр.6</t>
  </si>
  <si>
    <t>гр.5</t>
  </si>
  <si>
    <t>гр.4</t>
  </si>
  <si>
    <t>гр.3</t>
  </si>
  <si>
    <t>гр.2</t>
  </si>
  <si>
    <t>гр.1</t>
  </si>
  <si>
    <t>гр.0</t>
  </si>
  <si>
    <t>финансовый год +2</t>
  </si>
  <si>
    <t>финансовый год +1</t>
  </si>
  <si>
    <t>фактически исполнено</t>
  </si>
  <si>
    <t>запланировано</t>
  </si>
  <si>
    <t>Дата вступления в силу и срок действия</t>
  </si>
  <si>
    <t>Номер статьи, части, пункта, подпункта, абзаца</t>
  </si>
  <si>
    <t>Наименование и реквизиты нормативного правового акта</t>
  </si>
  <si>
    <t>плановый период</t>
  </si>
  <si>
    <t>очередной финансовый год</t>
  </si>
  <si>
    <t>текущий финансовый год</t>
  </si>
  <si>
    <t>отчетный  финансовый год</t>
  </si>
  <si>
    <t>Нормативные правовые акты, договоры, соглашения муниципальных образований</t>
  </si>
  <si>
    <t>Нормативные правовые акты, договоры, соглашения субъекта Российской Федерации</t>
  </si>
  <si>
    <t>Нормативные правовые акты, договоры, соглашения Российской Федерации</t>
  </si>
  <si>
    <t>Примечание</t>
  </si>
  <si>
    <t>Объем средств на исполнение расходного обязательства (тыс. рублей)</t>
  </si>
  <si>
    <t>Нормативное правовое регулирование, определяющее финансовое обеспечение и порядок расходования средств</t>
  </si>
  <si>
    <t>Код  бюджетной классификации (Рз, Прз)</t>
  </si>
  <si>
    <t>Наименование вопроса местного значения, расходного обязательства</t>
  </si>
  <si>
    <t>1) Решение Сессии  представительного органа от 11.09.2012 № 252 "О внесении изменений в "Положение о материальном стимулировании муниципальных служащих администрации Сортавальского поселения";
2) Решение Сессии  представительного органа от 09.11.2012 № 258 "Об утверждении размеров должностных окладов муниципальных служащих Сортавальского городского поселения";
3) Решение Сессии  представительного органа от 12.03.2014 № 26 "О внесении изменений и дополнений в Устав Сортавальского городского поселения";
4) Решение Сессии  представительного органа от 25.03.2014 № 32 "Об утверждении Положения  о наказах избирателей";
5) Решение Сессии  представительного органа от 24.10.2014 № 57 "О передаче контрольно-счетному коммитету Сортавальского муниципального района полномочий контрольно-счетного органа Сортавальского городского поселения на 2015 год";
6) Решение Сессии  представительного органа от 24.10.2014 № 58 "Об утверждении Положения о контрольно-счетном органе муниципального образования "Сортавальское городское поселение";
7) Решение Сессии  представительного органа от 20.11.2014 № 67 "О внесении измений в Положение о порядке установления и выплаты ежемесячной доплаты к трудовой пенсии по старости (инвалидности) муниципальным служащим администрации Сортавальского городского поселения";
8) Решение Сессии  представительного органа от 20.11.2014 № 66 "О внесении изменений  в Положении об оплате труда муниципальных служащих Администрации Сортавальского городского поселения";
9) Постановление главы самоуправления муниципального образования от 31.01.2012 № 5 "О внесении изменений в постановление от 28.11.2008г. №70 "Об утверждении Примерного положения об оплате труда работников муниципальных учреждений, финансируемых за счет средств бюджета Сортавальского городского поселения ирабочих, технического персонала, осуществляющих обеспечение деятельности, оплата труда, которых осуществляется наоснове единой тарифной сетки";
10) Постановление администрации муниципального образования от 22.12.2008 № 84а "Об утверждении Положения об оплате труда рабоочих, технического персонала осуществляющих обеспечение деятельности администрации Сортавальского городского поселения ";
11) Постановление администрации муниципального образования от 13.08.2012 № 50 "Об утверждении Положения о порядке компенсации расходов на оплату  стоимости проезда и провоза багажа к месту использования отпуска (отдыха)и обратно для лиц, работающих в администрации и муниципальных учреждениях Сортавальского городского поселения и неработающим членам их семей";
12) Постановление администрации муниципального образования от 28.02.2014 № 13 "Административный регламент по исполнению муниципальной функции по осуществлению муниципального финансового контроля в Сортаальском городском поселении";
13) Постановление администрации муниципального образования от 29.12.2014 № 73 "О внесении дополнений в постановление от 17.12.2008 №83-а "Об утверждении Положения об оплате труда руководителей муниципальных учреждений Сортавальского городского поселения";
14) Постановление администрации муниципального образования от 30.01.2015 № 08 "Об утверждении лимитов на потребление коммунальных услуг учреждениями, финансируемыми из   бюджета Сортавальского городского поселения на 2015 год";
15) Постановление администрации муниципального образования от 24.03.2015 № 20 "О размере и порядке выплаты суточных при служебных командировках на территории иностранных государств муниципальным служащим администрации Сортавальского городского поселения и работникам муниципальных учреждений, финансируемые за счет средств бюджета Сортавальского городского поселения";
16) Решение Сессии  представительного органа от 27.06.2006 № 93 "Об утверждении Положения об оплате труда и материальном стимулировании муниципальных служащих администрации и выборного долностного лица (главы поселения) Сортавальского городского поселения в новой редакции ";
17) Решение Сессии  представительного органа от 24.08.2006 № 107 "Решение Совета Сортавальского городского поселения "Об утверждении Порядка материально-технического обеспечения деятельности органов местногосамоуправления МО "Сортавальское городское поселение" ";
18) Решение Сессии  представительного органа от 21.12.2005 № 21 "Решение Совета Сортавальского городского поселения "Об утверждении тарифной сетки должностей муниципальной службы для установления должностных окладов муниципальным служащим";
19) Решение Сессии  представительного органа от 13.01.2006 № 31 "Об обеспечении деятельности Администрации и Совета Сортавальского городского поселения"</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</si>
</sst>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Red]\-#,##0.0;0.0"/>
    <numFmt numFmtId="165" formatCode="0_ ;[Red]\-0\ "/>
    <numFmt numFmtId="166" formatCode="0.0"/>
  </numFmts>
  <fonts count="26">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u val="single"/>
      <sz val="10"/>
      <name val="Arial"/>
      <family val="0"/>
    </font>
    <font>
      <b/>
      <sz val="10"/>
      <name val="Arial"/>
      <family val="0"/>
    </font>
    <font>
      <sz val="10"/>
      <name val="Times New Roman"/>
      <family val="0"/>
    </font>
    <font>
      <b/>
      <sz val="10"/>
      <name val="Times New Roman"/>
      <family val="0"/>
    </font>
    <font>
      <b/>
      <sz val="14"/>
      <name val="Arial"/>
      <family val="0"/>
    </font>
    <font>
      <b/>
      <sz val="16"/>
      <name val="Arial"/>
      <family val="0"/>
    </font>
    <font>
      <sz val="8"/>
      <color indexed="8"/>
      <name val="Arial"/>
      <family val="0"/>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5" fillId="0" borderId="6" applyNumberFormat="0" applyFill="0" applyAlignment="0" applyProtection="0"/>
    <xf numFmtId="0" fontId="12" fillId="21" borderId="7" applyNumberFormat="0" applyAlignment="0" applyProtection="0"/>
    <xf numFmtId="0" fontId="1" fillId="0" borderId="0" applyNumberFormat="0" applyFill="0" applyBorder="0" applyAlignment="0" applyProtection="0"/>
    <xf numFmtId="0" fontId="7" fillId="22" borderId="0" applyNumberFormat="0" applyBorder="0" applyAlignment="0" applyProtection="0"/>
    <xf numFmtId="0" fontId="17" fillId="0" borderId="0">
      <alignment/>
      <protection/>
    </xf>
    <xf numFmtId="0" fontId="6"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 fillId="0" borderId="9" applyNumberFormat="0" applyFill="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cellStyleXfs>
  <cellXfs count="120">
    <xf numFmtId="0" fontId="0" fillId="0" borderId="0" xfId="0" applyAlignment="1">
      <alignment/>
    </xf>
    <xf numFmtId="0" fontId="17" fillId="0" borderId="0" xfId="52">
      <alignment/>
      <protection/>
    </xf>
    <xf numFmtId="0" fontId="17" fillId="0" borderId="0" xfId="52" applyProtection="1">
      <alignment/>
      <protection hidden="1"/>
    </xf>
    <xf numFmtId="0" fontId="17" fillId="0" borderId="0" xfId="52" applyNumberFormat="1" applyFont="1" applyFill="1" applyAlignment="1" applyProtection="1">
      <alignment/>
      <protection hidden="1"/>
    </xf>
    <xf numFmtId="0" fontId="17" fillId="0" borderId="0" xfId="52" applyNumberFormat="1" applyProtection="1">
      <alignment/>
      <protection hidden="1"/>
    </xf>
    <xf numFmtId="0" fontId="17" fillId="0" borderId="10" xfId="52" applyNumberFormat="1" applyFont="1" applyFill="1" applyBorder="1" applyAlignment="1" applyProtection="1">
      <alignment/>
      <protection hidden="1"/>
    </xf>
    <xf numFmtId="0" fontId="17" fillId="0" borderId="11" xfId="52" applyNumberFormat="1" applyFont="1" applyFill="1" applyBorder="1" applyAlignment="1" applyProtection="1">
      <alignment/>
      <protection hidden="1"/>
    </xf>
    <xf numFmtId="0" fontId="19" fillId="0" borderId="12" xfId="52" applyNumberFormat="1" applyFont="1" applyFill="1" applyBorder="1" applyAlignment="1" applyProtection="1">
      <alignment/>
      <protection hidden="1"/>
    </xf>
    <xf numFmtId="0" fontId="17" fillId="0" borderId="13" xfId="52" applyNumberFormat="1" applyFont="1" applyFill="1" applyBorder="1" applyAlignment="1" applyProtection="1">
      <alignment/>
      <protection hidden="1"/>
    </xf>
    <xf numFmtId="0" fontId="17" fillId="0" borderId="14" xfId="52" applyBorder="1" applyProtection="1">
      <alignment/>
      <protection hidden="1"/>
    </xf>
    <xf numFmtId="0" fontId="19" fillId="0" borderId="12" xfId="52" applyNumberFormat="1" applyFont="1" applyFill="1" applyBorder="1" applyAlignment="1" applyProtection="1">
      <alignment vertical="center" wrapText="1"/>
      <protection hidden="1"/>
    </xf>
    <xf numFmtId="164" fontId="19" fillId="0" borderId="15" xfId="52" applyNumberFormat="1" applyFont="1" applyFill="1" applyBorder="1" applyAlignment="1" applyProtection="1">
      <alignment vertical="center"/>
      <protection hidden="1"/>
    </xf>
    <xf numFmtId="0" fontId="19" fillId="0" borderId="15" xfId="52" applyNumberFormat="1" applyFont="1" applyFill="1" applyBorder="1" applyAlignment="1" applyProtection="1">
      <alignment vertical="top" wrapText="1"/>
      <protection hidden="1"/>
    </xf>
    <xf numFmtId="0" fontId="19" fillId="0" borderId="15" xfId="52" applyNumberFormat="1" applyFont="1" applyFill="1" applyBorder="1" applyAlignment="1" applyProtection="1">
      <alignment horizontal="center" vertical="center" wrapText="1"/>
      <protection hidden="1"/>
    </xf>
    <xf numFmtId="0" fontId="19" fillId="0" borderId="15" xfId="52" applyNumberFormat="1" applyFont="1" applyFill="1" applyBorder="1" applyAlignment="1" applyProtection="1">
      <alignment horizontal="center" vertical="center"/>
      <protection hidden="1"/>
    </xf>
    <xf numFmtId="0" fontId="19" fillId="0" borderId="15" xfId="52" applyNumberFormat="1" applyFont="1" applyFill="1" applyBorder="1" applyAlignment="1" applyProtection="1">
      <alignment vertical="center" wrapText="1"/>
      <protection hidden="1"/>
    </xf>
    <xf numFmtId="0" fontId="19" fillId="0" borderId="16" xfId="52" applyNumberFormat="1" applyFont="1" applyFill="1" applyBorder="1" applyAlignment="1" applyProtection="1">
      <alignment vertical="center" wrapText="1"/>
      <protection hidden="1"/>
    </xf>
    <xf numFmtId="164" fontId="19" fillId="0" borderId="17" xfId="52" applyNumberFormat="1" applyFont="1" applyFill="1" applyBorder="1" applyAlignment="1" applyProtection="1">
      <alignment vertical="center"/>
      <protection hidden="1"/>
    </xf>
    <xf numFmtId="0" fontId="19" fillId="0" borderId="17" xfId="52" applyNumberFormat="1" applyFont="1" applyFill="1" applyBorder="1" applyAlignment="1" applyProtection="1">
      <alignment vertical="top" wrapText="1"/>
      <protection hidden="1"/>
    </xf>
    <xf numFmtId="0" fontId="19" fillId="0" borderId="17" xfId="52" applyNumberFormat="1" applyFont="1" applyFill="1" applyBorder="1" applyAlignment="1" applyProtection="1">
      <alignment horizontal="center" vertical="center" wrapText="1"/>
      <protection hidden="1"/>
    </xf>
    <xf numFmtId="0" fontId="19" fillId="0" borderId="17" xfId="52" applyNumberFormat="1" applyFont="1" applyFill="1" applyBorder="1" applyAlignment="1" applyProtection="1">
      <alignment horizontal="center" vertical="center"/>
      <protection hidden="1"/>
    </xf>
    <xf numFmtId="0" fontId="19" fillId="0" borderId="17" xfId="52" applyNumberFormat="1" applyFont="1" applyFill="1" applyBorder="1" applyAlignment="1" applyProtection="1">
      <alignment vertical="center" wrapText="1"/>
      <protection hidden="1"/>
    </xf>
    <xf numFmtId="0" fontId="20" fillId="0" borderId="18" xfId="52" applyNumberFormat="1" applyFont="1" applyFill="1" applyBorder="1" applyAlignment="1" applyProtection="1">
      <alignment vertical="center" wrapText="1"/>
      <protection hidden="1"/>
    </xf>
    <xf numFmtId="164" fontId="20" fillId="0" borderId="16" xfId="52" applyNumberFormat="1" applyFont="1" applyFill="1" applyBorder="1" applyAlignment="1" applyProtection="1">
      <alignment vertical="center"/>
      <protection hidden="1"/>
    </xf>
    <xf numFmtId="164" fontId="20" fillId="0" borderId="17" xfId="52" applyNumberFormat="1" applyFont="1" applyFill="1" applyBorder="1" applyAlignment="1" applyProtection="1">
      <alignment vertical="center"/>
      <protection hidden="1"/>
    </xf>
    <xf numFmtId="164" fontId="20" fillId="0" borderId="19" xfId="52" applyNumberFormat="1" applyFont="1" applyFill="1" applyBorder="1" applyAlignment="1" applyProtection="1">
      <alignment vertical="center"/>
      <protection hidden="1"/>
    </xf>
    <xf numFmtId="0" fontId="20" fillId="0" borderId="16" xfId="52" applyNumberFormat="1" applyFont="1" applyFill="1" applyBorder="1" applyAlignment="1" applyProtection="1">
      <alignment vertical="top"/>
      <protection hidden="1"/>
    </xf>
    <xf numFmtId="0" fontId="20" fillId="0" borderId="17" xfId="52" applyNumberFormat="1" applyFont="1" applyFill="1" applyBorder="1" applyAlignment="1" applyProtection="1">
      <alignment vertical="top"/>
      <protection hidden="1"/>
    </xf>
    <xf numFmtId="0" fontId="20" fillId="0" borderId="18" xfId="52" applyNumberFormat="1" applyFont="1" applyFill="1" applyBorder="1" applyAlignment="1" applyProtection="1">
      <alignment vertical="top"/>
      <protection hidden="1"/>
    </xf>
    <xf numFmtId="0" fontId="20" fillId="0" borderId="16" xfId="52" applyNumberFormat="1" applyFont="1" applyFill="1" applyBorder="1" applyAlignment="1" applyProtection="1">
      <alignment horizontal="center" vertical="center"/>
      <protection hidden="1"/>
    </xf>
    <xf numFmtId="0" fontId="20" fillId="0" borderId="19" xfId="52" applyNumberFormat="1" applyFont="1" applyFill="1" applyBorder="1" applyAlignment="1" applyProtection="1">
      <alignment horizontal="center" vertical="center"/>
      <protection hidden="1"/>
    </xf>
    <xf numFmtId="0" fontId="21" fillId="0" borderId="16" xfId="52" applyNumberFormat="1" applyFont="1" applyFill="1" applyBorder="1" applyAlignment="1" applyProtection="1">
      <alignment vertical="center" wrapText="1"/>
      <protection hidden="1"/>
    </xf>
    <xf numFmtId="0" fontId="20" fillId="0" borderId="17" xfId="52" applyNumberFormat="1" applyFont="1" applyFill="1" applyBorder="1" applyAlignment="1" applyProtection="1">
      <alignment horizontal="center" vertical="center"/>
      <protection hidden="1"/>
    </xf>
    <xf numFmtId="0" fontId="18" fillId="0" borderId="18" xfId="52" applyNumberFormat="1" applyFont="1" applyFill="1" applyBorder="1" applyAlignment="1" applyProtection="1">
      <alignment/>
      <protection hidden="1"/>
    </xf>
    <xf numFmtId="0" fontId="18" fillId="0" borderId="16" xfId="52" applyNumberFormat="1" applyFont="1" applyFill="1" applyBorder="1" applyAlignment="1" applyProtection="1">
      <alignment/>
      <protection hidden="1"/>
    </xf>
    <xf numFmtId="0" fontId="20" fillId="0" borderId="20" xfId="52" applyNumberFormat="1" applyFont="1" applyFill="1" applyBorder="1" applyAlignment="1" applyProtection="1">
      <alignment vertical="center" wrapText="1"/>
      <protection hidden="1"/>
    </xf>
    <xf numFmtId="164" fontId="20" fillId="0" borderId="12" xfId="52" applyNumberFormat="1" applyFont="1" applyFill="1" applyBorder="1" applyAlignment="1" applyProtection="1">
      <alignment vertical="center"/>
      <protection hidden="1"/>
    </xf>
    <xf numFmtId="164" fontId="20" fillId="0" borderId="15" xfId="52" applyNumberFormat="1" applyFont="1" applyFill="1" applyBorder="1" applyAlignment="1" applyProtection="1">
      <alignment vertical="center"/>
      <protection hidden="1"/>
    </xf>
    <xf numFmtId="164" fontId="20" fillId="0" borderId="21" xfId="52" applyNumberFormat="1" applyFont="1" applyFill="1" applyBorder="1" applyAlignment="1" applyProtection="1">
      <alignment vertical="center"/>
      <protection hidden="1"/>
    </xf>
    <xf numFmtId="0" fontId="20" fillId="0" borderId="12" xfId="52" applyNumberFormat="1" applyFont="1" applyFill="1" applyBorder="1" applyAlignment="1" applyProtection="1">
      <alignment vertical="top"/>
      <protection hidden="1"/>
    </xf>
    <xf numFmtId="0" fontId="20" fillId="0" borderId="15" xfId="52" applyNumberFormat="1" applyFont="1" applyFill="1" applyBorder="1" applyAlignment="1" applyProtection="1">
      <alignment vertical="top"/>
      <protection hidden="1"/>
    </xf>
    <xf numFmtId="0" fontId="20" fillId="0" borderId="12" xfId="52" applyNumberFormat="1" applyFont="1" applyFill="1" applyBorder="1" applyAlignment="1" applyProtection="1">
      <alignment horizontal="center" vertical="center"/>
      <protection hidden="1"/>
    </xf>
    <xf numFmtId="0" fontId="20" fillId="0" borderId="21" xfId="52" applyNumberFormat="1" applyFont="1" applyFill="1" applyBorder="1" applyAlignment="1" applyProtection="1">
      <alignment horizontal="center" vertical="center"/>
      <protection hidden="1"/>
    </xf>
    <xf numFmtId="0" fontId="21" fillId="0" borderId="12" xfId="52" applyNumberFormat="1" applyFont="1" applyFill="1" applyBorder="1" applyAlignment="1" applyProtection="1">
      <alignment vertical="center" wrapText="1"/>
      <protection hidden="1"/>
    </xf>
    <xf numFmtId="0" fontId="20" fillId="0" borderId="15" xfId="52" applyNumberFormat="1" applyFont="1" applyFill="1" applyBorder="1" applyAlignment="1" applyProtection="1">
      <alignment horizontal="center" vertical="center"/>
      <protection hidden="1"/>
    </xf>
    <xf numFmtId="0" fontId="18" fillId="0" borderId="20" xfId="52" applyNumberFormat="1" applyFont="1" applyFill="1" applyBorder="1" applyAlignment="1" applyProtection="1">
      <alignment/>
      <protection hidden="1"/>
    </xf>
    <xf numFmtId="0" fontId="18" fillId="0" borderId="12" xfId="52" applyNumberFormat="1" applyFont="1" applyFill="1" applyBorder="1" applyAlignment="1" applyProtection="1">
      <alignment/>
      <protection hidden="1"/>
    </xf>
    <xf numFmtId="0" fontId="20" fillId="0" borderId="11" xfId="52" applyNumberFormat="1" applyFont="1" applyFill="1" applyBorder="1" applyAlignment="1" applyProtection="1">
      <alignment vertical="center" wrapText="1"/>
      <protection hidden="1"/>
    </xf>
    <xf numFmtId="164" fontId="20" fillId="0" borderId="22" xfId="52" applyNumberFormat="1" applyFont="1" applyFill="1" applyBorder="1" applyAlignment="1" applyProtection="1">
      <alignment vertical="center"/>
      <protection hidden="1"/>
    </xf>
    <xf numFmtId="164" fontId="20" fillId="0" borderId="10" xfId="52" applyNumberFormat="1" applyFont="1" applyFill="1" applyBorder="1" applyAlignment="1" applyProtection="1">
      <alignment vertical="center"/>
      <protection hidden="1"/>
    </xf>
    <xf numFmtId="164" fontId="20" fillId="0" borderId="13" xfId="52" applyNumberFormat="1" applyFont="1" applyFill="1" applyBorder="1" applyAlignment="1" applyProtection="1">
      <alignment vertical="center"/>
      <protection hidden="1"/>
    </xf>
    <xf numFmtId="0" fontId="20" fillId="0" borderId="14" xfId="52" applyNumberFormat="1" applyFont="1" applyFill="1" applyBorder="1" applyAlignment="1" applyProtection="1">
      <alignment vertical="top"/>
      <protection hidden="1"/>
    </xf>
    <xf numFmtId="0" fontId="20" fillId="0" borderId="13" xfId="52" applyNumberFormat="1" applyFont="1" applyFill="1" applyBorder="1" applyAlignment="1" applyProtection="1">
      <alignment horizontal="center" vertical="center"/>
      <protection hidden="1"/>
    </xf>
    <xf numFmtId="0" fontId="21" fillId="0" borderId="22" xfId="52" applyNumberFormat="1" applyFont="1" applyFill="1" applyBorder="1" applyAlignment="1" applyProtection="1">
      <alignment vertical="center" wrapText="1"/>
      <protection hidden="1"/>
    </xf>
    <xf numFmtId="0" fontId="20" fillId="0" borderId="10" xfId="52" applyNumberFormat="1" applyFont="1" applyFill="1" applyBorder="1" applyAlignment="1" applyProtection="1">
      <alignment horizontal="center" vertical="center"/>
      <protection hidden="1"/>
    </xf>
    <xf numFmtId="0" fontId="18" fillId="0" borderId="11" xfId="52" applyNumberFormat="1" applyFont="1" applyFill="1" applyBorder="1" applyAlignment="1" applyProtection="1">
      <alignment/>
      <protection hidden="1"/>
    </xf>
    <xf numFmtId="0" fontId="18" fillId="0" borderId="22" xfId="52" applyNumberFormat="1" applyFont="1" applyFill="1" applyBorder="1" applyAlignment="1" applyProtection="1">
      <alignment/>
      <protection hidden="1"/>
    </xf>
    <xf numFmtId="0" fontId="18" fillId="0" borderId="12" xfId="52" applyNumberFormat="1" applyFont="1" applyFill="1" applyBorder="1" applyAlignment="1" applyProtection="1">
      <alignment vertical="center" wrapText="1"/>
      <protection hidden="1"/>
    </xf>
    <xf numFmtId="164" fontId="18" fillId="0" borderId="15" xfId="52" applyNumberFormat="1" applyFont="1" applyFill="1" applyBorder="1" applyAlignment="1" applyProtection="1">
      <alignment vertical="center"/>
      <protection hidden="1"/>
    </xf>
    <xf numFmtId="0" fontId="18" fillId="0" borderId="15" xfId="52" applyNumberFormat="1" applyFont="1" applyFill="1" applyBorder="1" applyAlignment="1" applyProtection="1">
      <alignment vertical="top" wrapText="1"/>
      <protection hidden="1"/>
    </xf>
    <xf numFmtId="0" fontId="18" fillId="0" borderId="15" xfId="52" applyNumberFormat="1" applyFont="1" applyFill="1" applyBorder="1" applyAlignment="1" applyProtection="1">
      <alignment horizontal="center" vertical="center" wrapText="1"/>
      <protection hidden="1"/>
    </xf>
    <xf numFmtId="0" fontId="18" fillId="0" borderId="15" xfId="52" applyNumberFormat="1" applyFont="1" applyFill="1" applyBorder="1" applyAlignment="1" applyProtection="1">
      <alignment horizontal="center" vertical="center"/>
      <protection hidden="1"/>
    </xf>
    <xf numFmtId="0" fontId="18" fillId="0" borderId="15" xfId="52" applyNumberFormat="1" applyFont="1" applyFill="1" applyBorder="1" applyAlignment="1" applyProtection="1">
      <alignment vertical="center" wrapText="1"/>
      <protection hidden="1"/>
    </xf>
    <xf numFmtId="0" fontId="20" fillId="0" borderId="14" xfId="52" applyNumberFormat="1" applyFont="1" applyFill="1" applyBorder="1" applyAlignment="1" applyProtection="1">
      <alignment vertical="center"/>
      <protection hidden="1"/>
    </xf>
    <xf numFmtId="164" fontId="20" fillId="0" borderId="23" xfId="52" applyNumberFormat="1" applyFont="1" applyFill="1" applyBorder="1" applyAlignment="1" applyProtection="1">
      <alignment vertical="center"/>
      <protection hidden="1"/>
    </xf>
    <xf numFmtId="164" fontId="20" fillId="0" borderId="24" xfId="52" applyNumberFormat="1" applyFont="1" applyFill="1" applyBorder="1" applyAlignment="1" applyProtection="1">
      <alignment vertical="center"/>
      <protection hidden="1"/>
    </xf>
    <xf numFmtId="164" fontId="20" fillId="0" borderId="0" xfId="52" applyNumberFormat="1" applyFont="1" applyFill="1" applyAlignment="1" applyProtection="1">
      <alignment vertical="center"/>
      <protection hidden="1"/>
    </xf>
    <xf numFmtId="0" fontId="20" fillId="0" borderId="23" xfId="52" applyNumberFormat="1" applyFont="1" applyFill="1" applyBorder="1" applyAlignment="1" applyProtection="1">
      <alignment vertical="top" wrapText="1"/>
      <protection hidden="1"/>
    </xf>
    <xf numFmtId="0" fontId="20" fillId="0" borderId="24" xfId="52" applyNumberFormat="1" applyFont="1" applyFill="1" applyBorder="1" applyAlignment="1" applyProtection="1">
      <alignment vertical="top" wrapText="1"/>
      <protection hidden="1"/>
    </xf>
    <xf numFmtId="0" fontId="20" fillId="0" borderId="24" xfId="52" applyNumberFormat="1" applyFont="1" applyFill="1" applyBorder="1" applyAlignment="1" applyProtection="1">
      <alignment vertical="top"/>
      <protection hidden="1"/>
    </xf>
    <xf numFmtId="0" fontId="20" fillId="0" borderId="23" xfId="52" applyNumberFormat="1" applyFont="1" applyFill="1" applyBorder="1" applyAlignment="1" applyProtection="1">
      <alignment vertical="top"/>
      <protection hidden="1"/>
    </xf>
    <xf numFmtId="0" fontId="20" fillId="0" borderId="23" xfId="52" applyNumberFormat="1" applyFont="1" applyFill="1" applyBorder="1" applyAlignment="1" applyProtection="1">
      <alignment horizontal="center" vertical="center" wrapText="1"/>
      <protection hidden="1"/>
    </xf>
    <xf numFmtId="0" fontId="20" fillId="0" borderId="0" xfId="52" applyNumberFormat="1" applyFont="1" applyFill="1" applyAlignment="1" applyProtection="1">
      <alignment horizontal="center" vertical="center"/>
      <protection hidden="1"/>
    </xf>
    <xf numFmtId="0" fontId="21" fillId="0" borderId="23" xfId="52" applyNumberFormat="1" applyFont="1" applyFill="1" applyBorder="1" applyAlignment="1" applyProtection="1">
      <alignment vertical="center" wrapText="1"/>
      <protection hidden="1"/>
    </xf>
    <xf numFmtId="0" fontId="20" fillId="0" borderId="24" xfId="52" applyNumberFormat="1" applyFont="1" applyFill="1" applyBorder="1" applyAlignment="1" applyProtection="1">
      <alignment horizontal="center" vertical="center"/>
      <protection hidden="1"/>
    </xf>
    <xf numFmtId="0" fontId="18" fillId="0" borderId="14" xfId="52" applyNumberFormat="1" applyFont="1" applyFill="1" applyBorder="1" applyAlignment="1" applyProtection="1">
      <alignment/>
      <protection hidden="1"/>
    </xf>
    <xf numFmtId="0" fontId="18" fillId="0" borderId="23" xfId="52" applyNumberFormat="1" applyFont="1" applyFill="1" applyBorder="1" applyAlignment="1" applyProtection="1">
      <alignment/>
      <protection hidden="1"/>
    </xf>
    <xf numFmtId="0" fontId="20" fillId="0" borderId="15" xfId="52" applyNumberFormat="1" applyFont="1" applyFill="1" applyBorder="1" applyAlignment="1" applyProtection="1">
      <alignment vertical="top" wrapText="1"/>
      <protection hidden="1"/>
    </xf>
    <xf numFmtId="0" fontId="20" fillId="0" borderId="12" xfId="52" applyNumberFormat="1" applyFont="1" applyFill="1" applyBorder="1" applyAlignment="1" applyProtection="1">
      <alignment vertical="top" wrapText="1"/>
      <protection hidden="1"/>
    </xf>
    <xf numFmtId="0" fontId="20" fillId="0" borderId="18" xfId="52" applyNumberFormat="1" applyFont="1" applyFill="1" applyBorder="1" applyAlignment="1" applyProtection="1">
      <alignment vertical="top" wrapText="1"/>
      <protection hidden="1"/>
    </xf>
    <xf numFmtId="0" fontId="20" fillId="0" borderId="12" xfId="52" applyNumberFormat="1" applyFont="1" applyFill="1" applyBorder="1" applyAlignment="1" applyProtection="1">
      <alignment horizontal="center" vertical="center" wrapText="1"/>
      <protection hidden="1"/>
    </xf>
    <xf numFmtId="0" fontId="20" fillId="0" borderId="22" xfId="52" applyNumberFormat="1" applyFont="1" applyFill="1" applyBorder="1" applyAlignment="1" applyProtection="1">
      <alignment vertical="top" wrapText="1"/>
      <protection hidden="1"/>
    </xf>
    <xf numFmtId="0" fontId="20" fillId="0" borderId="10" xfId="52" applyNumberFormat="1" applyFont="1" applyFill="1" applyBorder="1" applyAlignment="1" applyProtection="1">
      <alignment vertical="top" wrapText="1"/>
      <protection hidden="1"/>
    </xf>
    <xf numFmtId="0" fontId="20" fillId="0" borderId="14" xfId="52" applyNumberFormat="1" applyFont="1" applyFill="1" applyBorder="1" applyAlignment="1" applyProtection="1">
      <alignment vertical="top" wrapText="1"/>
      <protection hidden="1"/>
    </xf>
    <xf numFmtId="0" fontId="20" fillId="0" borderId="22" xfId="52" applyNumberFormat="1" applyFont="1" applyFill="1" applyBorder="1" applyAlignment="1" applyProtection="1">
      <alignment horizontal="center" vertical="center" wrapText="1"/>
      <protection hidden="1"/>
    </xf>
    <xf numFmtId="0" fontId="18" fillId="0" borderId="16" xfId="52" applyNumberFormat="1" applyFont="1" applyFill="1" applyBorder="1" applyAlignment="1" applyProtection="1">
      <alignment vertical="center" wrapText="1"/>
      <protection hidden="1"/>
    </xf>
    <xf numFmtId="164" fontId="18" fillId="0" borderId="17" xfId="52" applyNumberFormat="1" applyFont="1" applyFill="1" applyBorder="1" applyAlignment="1" applyProtection="1">
      <alignment vertical="center"/>
      <protection hidden="1"/>
    </xf>
    <xf numFmtId="0" fontId="18" fillId="0" borderId="17" xfId="52" applyNumberFormat="1" applyFont="1" applyFill="1" applyBorder="1" applyAlignment="1" applyProtection="1">
      <alignment vertical="top" wrapText="1"/>
      <protection hidden="1"/>
    </xf>
    <xf numFmtId="0" fontId="18" fillId="0" borderId="17" xfId="52" applyNumberFormat="1" applyFont="1" applyFill="1" applyBorder="1" applyAlignment="1" applyProtection="1">
      <alignment horizontal="center" vertical="center" wrapText="1"/>
      <protection hidden="1"/>
    </xf>
    <xf numFmtId="0" fontId="18" fillId="0" borderId="17" xfId="52" applyNumberFormat="1" applyFont="1" applyFill="1" applyBorder="1" applyAlignment="1" applyProtection="1">
      <alignment horizontal="center" vertical="center"/>
      <protection hidden="1"/>
    </xf>
    <xf numFmtId="0" fontId="18" fillId="0" borderId="17" xfId="52" applyNumberFormat="1" applyFont="1" applyFill="1" applyBorder="1" applyAlignment="1" applyProtection="1">
      <alignment vertical="center" wrapText="1"/>
      <protection hidden="1"/>
    </xf>
    <xf numFmtId="0" fontId="20" fillId="0" borderId="11" xfId="52" applyNumberFormat="1" applyFont="1" applyFill="1" applyBorder="1" applyAlignment="1" applyProtection="1">
      <alignment horizontal="center" vertical="center" wrapText="1"/>
      <protection hidden="1"/>
    </xf>
    <xf numFmtId="165" fontId="20" fillId="0" borderId="22" xfId="52" applyNumberFormat="1" applyFont="1" applyFill="1" applyBorder="1" applyAlignment="1" applyProtection="1">
      <alignment horizontal="center" vertical="center" wrapText="1"/>
      <protection hidden="1"/>
    </xf>
    <xf numFmtId="0" fontId="17" fillId="0" borderId="15" xfId="52" applyNumberFormat="1" applyFont="1" applyFill="1" applyBorder="1" applyAlignment="1" applyProtection="1">
      <alignment/>
      <protection hidden="1"/>
    </xf>
    <xf numFmtId="0" fontId="17" fillId="0" borderId="12" xfId="52" applyNumberFormat="1" applyFont="1" applyFill="1" applyBorder="1" applyAlignment="1" applyProtection="1">
      <alignment/>
      <protection hidden="1"/>
    </xf>
    <xf numFmtId="0" fontId="17" fillId="0" borderId="16" xfId="52" applyNumberFormat="1" applyFont="1" applyFill="1" applyBorder="1" applyAlignment="1" applyProtection="1">
      <alignment/>
      <protection hidden="1"/>
    </xf>
    <xf numFmtId="0" fontId="20" fillId="0" borderId="24" xfId="52" applyNumberFormat="1" applyFont="1" applyFill="1" applyBorder="1" applyAlignment="1" applyProtection="1">
      <alignment horizontal="center" vertical="center" wrapText="1"/>
      <protection hidden="1"/>
    </xf>
    <xf numFmtId="0" fontId="20" fillId="0" borderId="14" xfId="52" applyNumberFormat="1" applyFont="1" applyFill="1" applyBorder="1" applyAlignment="1" applyProtection="1">
      <alignment horizontal="center" vertical="center" wrapText="1"/>
      <protection hidden="1"/>
    </xf>
    <xf numFmtId="0" fontId="20" fillId="0" borderId="0" xfId="52" applyNumberFormat="1" applyFont="1" applyFill="1" applyAlignment="1" applyProtection="1">
      <alignment wrapText="1"/>
      <protection hidden="1"/>
    </xf>
    <xf numFmtId="0" fontId="23" fillId="0" borderId="0" xfId="52" applyNumberFormat="1" applyFont="1" applyFill="1" applyAlignment="1" applyProtection="1">
      <alignment horizontal="center" vertical="center"/>
      <protection hidden="1"/>
    </xf>
    <xf numFmtId="0" fontId="24" fillId="0" borderId="0" xfId="52" applyNumberFormat="1" applyFont="1" applyFill="1" applyAlignment="1" applyProtection="1">
      <alignment vertical="top"/>
      <protection hidden="1"/>
    </xf>
    <xf numFmtId="165" fontId="24" fillId="0" borderId="0" xfId="52" applyNumberFormat="1" applyFont="1" applyFill="1" applyAlignment="1" applyProtection="1">
      <alignment horizontal="center" vertical="top"/>
      <protection hidden="1"/>
    </xf>
    <xf numFmtId="0" fontId="24" fillId="0" borderId="0" xfId="52" applyNumberFormat="1" applyFont="1" applyFill="1" applyBorder="1" applyAlignment="1" applyProtection="1">
      <alignment vertical="top"/>
      <protection hidden="1"/>
    </xf>
    <xf numFmtId="165" fontId="24" fillId="0" borderId="0" xfId="52" applyNumberFormat="1" applyFont="1" applyFill="1" applyBorder="1" applyAlignment="1" applyProtection="1">
      <alignment horizontal="center" vertical="top"/>
      <protection hidden="1"/>
    </xf>
    <xf numFmtId="0" fontId="18" fillId="0" borderId="12" xfId="52" applyNumberFormat="1" applyFont="1" applyFill="1" applyBorder="1" applyAlignment="1" applyProtection="1">
      <alignment/>
      <protection hidden="1"/>
    </xf>
    <xf numFmtId="0" fontId="19" fillId="0" borderId="12" xfId="52" applyNumberFormat="1" applyFont="1" applyFill="1" applyBorder="1" applyAlignment="1" applyProtection="1">
      <alignment/>
      <protection hidden="1"/>
    </xf>
    <xf numFmtId="0" fontId="19" fillId="0" borderId="16" xfId="52" applyNumberFormat="1" applyFont="1" applyFill="1" applyBorder="1" applyAlignment="1" applyProtection="1">
      <alignment/>
      <protection hidden="1"/>
    </xf>
    <xf numFmtId="0" fontId="20" fillId="0" borderId="13" xfId="52" applyNumberFormat="1" applyFont="1" applyFill="1" applyBorder="1" applyAlignment="1" applyProtection="1">
      <alignment horizontal="center" vertical="center" wrapText="1"/>
      <protection hidden="1"/>
    </xf>
    <xf numFmtId="0" fontId="20" fillId="0" borderId="17" xfId="52" applyNumberFormat="1" applyFont="1" applyFill="1" applyBorder="1" applyAlignment="1" applyProtection="1">
      <alignment horizontal="center" vertical="center" wrapText="1"/>
      <protection hidden="1"/>
    </xf>
    <xf numFmtId="0" fontId="20" fillId="0" borderId="10" xfId="52" applyNumberFormat="1" applyFont="1" applyFill="1" applyBorder="1" applyAlignment="1" applyProtection="1">
      <alignment horizontal="center" vertical="center" wrapText="1"/>
      <protection hidden="1"/>
    </xf>
    <xf numFmtId="0" fontId="20" fillId="0" borderId="16" xfId="52" applyNumberFormat="1" applyFont="1" applyFill="1" applyBorder="1" applyAlignment="1" applyProtection="1">
      <alignment horizontal="center" vertical="center" wrapText="1"/>
      <protection hidden="1"/>
    </xf>
    <xf numFmtId="0" fontId="20" fillId="0" borderId="22" xfId="52" applyNumberFormat="1" applyFont="1" applyFill="1" applyBorder="1" applyAlignment="1" applyProtection="1">
      <alignment horizontal="center" vertical="center" wrapText="1"/>
      <protection hidden="1"/>
    </xf>
    <xf numFmtId="0" fontId="18" fillId="0" borderId="16" xfId="52" applyNumberFormat="1" applyFont="1" applyFill="1" applyBorder="1" applyAlignment="1" applyProtection="1">
      <alignment/>
      <protection hidden="1"/>
    </xf>
    <xf numFmtId="0" fontId="22" fillId="0" borderId="13" xfId="52" applyNumberFormat="1" applyFont="1" applyFill="1" applyBorder="1" applyAlignment="1" applyProtection="1">
      <alignment horizontal="center" wrapText="1"/>
      <protection hidden="1"/>
    </xf>
    <xf numFmtId="0" fontId="22" fillId="0" borderId="0" xfId="52" applyNumberFormat="1" applyFont="1" applyFill="1" applyAlignment="1" applyProtection="1">
      <alignment horizontal="center" wrapText="1"/>
      <protection hidden="1"/>
    </xf>
    <xf numFmtId="0" fontId="20" fillId="0" borderId="12" xfId="52" applyNumberFormat="1" applyFont="1" applyFill="1" applyBorder="1" applyAlignment="1" applyProtection="1">
      <alignment horizontal="center" vertical="center" wrapText="1"/>
      <protection hidden="1"/>
    </xf>
    <xf numFmtId="0" fontId="20" fillId="0" borderId="21" xfId="52" applyNumberFormat="1" applyFont="1" applyFill="1" applyBorder="1" applyAlignment="1" applyProtection="1">
      <alignment horizontal="center" vertical="center" wrapText="1"/>
      <protection hidden="1"/>
    </xf>
    <xf numFmtId="0" fontId="20" fillId="0" borderId="18" xfId="52" applyNumberFormat="1" applyFont="1" applyFill="1" applyBorder="1" applyAlignment="1" applyProtection="1">
      <alignment horizontal="center" vertical="center" wrapText="1"/>
      <protection hidden="1"/>
    </xf>
    <xf numFmtId="0" fontId="20" fillId="0" borderId="11" xfId="52" applyNumberFormat="1" applyFont="1" applyFill="1" applyBorder="1" applyAlignment="1" applyProtection="1">
      <alignment horizontal="center" vertical="center" wrapText="1"/>
      <protection hidden="1"/>
    </xf>
    <xf numFmtId="0" fontId="20" fillId="0" borderId="20" xfId="52" applyNumberFormat="1" applyFont="1" applyFill="1" applyBorder="1" applyAlignment="1" applyProtection="1">
      <alignment horizontal="center" vertical="center" wrapText="1"/>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AD64"/>
  <sheetViews>
    <sheetView showGridLines="0" tabSelected="1" zoomScalePageLayoutView="0" workbookViewId="0" topLeftCell="L1">
      <selection activeCell="X69" sqref="X69"/>
    </sheetView>
  </sheetViews>
  <sheetFormatPr defaultColWidth="9.140625" defaultRowHeight="15"/>
  <cols>
    <col min="1" max="1" width="2.140625" style="1" customWidth="1"/>
    <col min="2" max="7" width="0" style="1" hidden="1" customWidth="1"/>
    <col min="8" max="8" width="5.7109375" style="1" customWidth="1"/>
    <col min="9" max="9" width="39.140625" style="1" customWidth="1"/>
    <col min="10" max="10" width="9.7109375" style="1" customWidth="1"/>
    <col min="11" max="11" width="13.7109375" style="1" customWidth="1"/>
    <col min="12" max="12" width="37.140625" style="1" customWidth="1"/>
    <col min="13" max="13" width="11.7109375" style="1" customWidth="1"/>
    <col min="14" max="14" width="13.8515625" style="1" customWidth="1"/>
    <col min="15" max="15" width="32.28125" style="1" customWidth="1"/>
    <col min="16" max="16" width="17.28125" style="1" customWidth="1"/>
    <col min="17" max="17" width="18.421875" style="1" customWidth="1"/>
    <col min="18" max="18" width="23.7109375" style="1" customWidth="1"/>
    <col min="19" max="19" width="11.421875" style="1" customWidth="1"/>
    <col min="20" max="26" width="12.7109375" style="1" customWidth="1"/>
    <col min="27" max="27" width="20.140625" style="1" customWidth="1"/>
    <col min="28" max="30" width="0" style="1" hidden="1" customWidth="1"/>
    <col min="31" max="16384" width="9.140625" style="1" customWidth="1"/>
  </cols>
  <sheetData>
    <row r="1" spans="1:30" ht="12.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2.75" customHeight="1">
      <c r="A2" s="2"/>
      <c r="B2" s="4"/>
      <c r="C2" s="4"/>
      <c r="D2" s="4"/>
      <c r="E2" s="4"/>
      <c r="F2" s="4"/>
      <c r="G2" s="4"/>
      <c r="H2" s="103"/>
      <c r="I2" s="102"/>
      <c r="J2" s="100"/>
      <c r="K2" s="100"/>
      <c r="L2" s="100"/>
      <c r="M2" s="100"/>
      <c r="N2" s="100"/>
      <c r="O2" s="100"/>
      <c r="P2" s="100"/>
      <c r="Q2" s="100"/>
      <c r="R2" s="100"/>
      <c r="S2" s="98"/>
      <c r="T2" s="98"/>
      <c r="U2" s="98"/>
      <c r="V2" s="98"/>
      <c r="W2" s="98"/>
      <c r="X2" s="98"/>
      <c r="Y2" s="2"/>
      <c r="Z2" s="2"/>
      <c r="AA2" s="2"/>
      <c r="AB2" s="2"/>
      <c r="AC2" s="2"/>
      <c r="AD2" s="2"/>
    </row>
    <row r="3" spans="1:30" ht="20.25" customHeight="1">
      <c r="A3" s="2"/>
      <c r="B3" s="2"/>
      <c r="C3" s="2"/>
      <c r="D3" s="2"/>
      <c r="E3" s="2"/>
      <c r="F3" s="2"/>
      <c r="G3" s="2"/>
      <c r="H3" s="101"/>
      <c r="I3" s="100"/>
      <c r="J3" s="100"/>
      <c r="K3" s="99"/>
      <c r="L3" s="99"/>
      <c r="M3" s="99"/>
      <c r="N3" s="99"/>
      <c r="O3" s="99"/>
      <c r="P3" s="99"/>
      <c r="Q3" s="99"/>
      <c r="R3" s="99"/>
      <c r="S3" s="98"/>
      <c r="T3" s="98"/>
      <c r="U3" s="98"/>
      <c r="V3" s="98"/>
      <c r="W3" s="98"/>
      <c r="X3" s="98"/>
      <c r="Y3" s="2"/>
      <c r="Z3" s="2"/>
      <c r="AA3" s="2"/>
      <c r="AB3" s="2"/>
      <c r="AC3" s="2"/>
      <c r="AD3" s="2"/>
    </row>
    <row r="4" spans="1:30" ht="19.5" customHeight="1">
      <c r="A4" s="2"/>
      <c r="B4" s="2"/>
      <c r="C4" s="2"/>
      <c r="D4" s="2"/>
      <c r="E4" s="2"/>
      <c r="F4" s="2"/>
      <c r="G4" s="2"/>
      <c r="H4" s="113" t="s">
        <v>0</v>
      </c>
      <c r="I4" s="113"/>
      <c r="J4" s="113"/>
      <c r="K4" s="113"/>
      <c r="L4" s="113"/>
      <c r="M4" s="113"/>
      <c r="N4" s="113"/>
      <c r="O4" s="113"/>
      <c r="P4" s="113"/>
      <c r="Q4" s="113"/>
      <c r="R4" s="113"/>
      <c r="S4" s="113"/>
      <c r="T4" s="113"/>
      <c r="U4" s="114"/>
      <c r="V4" s="114"/>
      <c r="W4" s="114"/>
      <c r="X4" s="114"/>
      <c r="Y4" s="114"/>
      <c r="Z4" s="114"/>
      <c r="AA4" s="113"/>
      <c r="AB4" s="2"/>
      <c r="AC4" s="2"/>
      <c r="AD4" s="2"/>
    </row>
    <row r="5" spans="1:30" ht="24" customHeight="1">
      <c r="A5" s="2"/>
      <c r="B5" s="94"/>
      <c r="C5" s="94"/>
      <c r="D5" s="94"/>
      <c r="E5" s="94"/>
      <c r="F5" s="94"/>
      <c r="G5" s="93"/>
      <c r="H5" s="111" t="s">
        <v>319</v>
      </c>
      <c r="I5" s="111"/>
      <c r="J5" s="111"/>
      <c r="K5" s="107" t="s">
        <v>318</v>
      </c>
      <c r="L5" s="111" t="s">
        <v>317</v>
      </c>
      <c r="M5" s="111"/>
      <c r="N5" s="111"/>
      <c r="O5" s="111"/>
      <c r="P5" s="111"/>
      <c r="Q5" s="111"/>
      <c r="R5" s="111"/>
      <c r="S5" s="111"/>
      <c r="T5" s="109"/>
      <c r="U5" s="115" t="s">
        <v>316</v>
      </c>
      <c r="V5" s="115"/>
      <c r="W5" s="115"/>
      <c r="X5" s="115"/>
      <c r="Y5" s="115"/>
      <c r="Z5" s="115"/>
      <c r="AA5" s="118" t="s">
        <v>315</v>
      </c>
      <c r="AB5" s="2"/>
      <c r="AC5" s="2"/>
      <c r="AD5" s="2"/>
    </row>
    <row r="6" spans="1:30" ht="31.5" customHeight="1">
      <c r="A6" s="2"/>
      <c r="B6" s="94"/>
      <c r="C6" s="94"/>
      <c r="D6" s="94"/>
      <c r="E6" s="94"/>
      <c r="F6" s="94"/>
      <c r="G6" s="93"/>
      <c r="H6" s="115"/>
      <c r="I6" s="115"/>
      <c r="J6" s="115"/>
      <c r="K6" s="116"/>
      <c r="L6" s="111" t="s">
        <v>314</v>
      </c>
      <c r="M6" s="111"/>
      <c r="N6" s="109"/>
      <c r="O6" s="111" t="s">
        <v>313</v>
      </c>
      <c r="P6" s="111"/>
      <c r="Q6" s="111"/>
      <c r="R6" s="118" t="s">
        <v>312</v>
      </c>
      <c r="S6" s="111"/>
      <c r="T6" s="109"/>
      <c r="U6" s="111" t="s">
        <v>311</v>
      </c>
      <c r="V6" s="111"/>
      <c r="W6" s="107" t="s">
        <v>310</v>
      </c>
      <c r="X6" s="109" t="s">
        <v>309</v>
      </c>
      <c r="Y6" s="111" t="s">
        <v>308</v>
      </c>
      <c r="Z6" s="111"/>
      <c r="AA6" s="119"/>
      <c r="AB6" s="2"/>
      <c r="AC6" s="2"/>
      <c r="AD6" s="2"/>
    </row>
    <row r="7" spans="1:30" ht="45.75" customHeight="1">
      <c r="A7" s="2"/>
      <c r="B7" s="94"/>
      <c r="C7" s="94"/>
      <c r="D7" s="94"/>
      <c r="E7" s="94"/>
      <c r="F7" s="94"/>
      <c r="G7" s="93"/>
      <c r="H7" s="115"/>
      <c r="I7" s="115"/>
      <c r="J7" s="115"/>
      <c r="K7" s="117"/>
      <c r="L7" s="97" t="s">
        <v>307</v>
      </c>
      <c r="M7" s="71" t="s">
        <v>306</v>
      </c>
      <c r="N7" s="71" t="s">
        <v>305</v>
      </c>
      <c r="O7" s="71" t="s">
        <v>307</v>
      </c>
      <c r="P7" s="71" t="s">
        <v>306</v>
      </c>
      <c r="Q7" s="71" t="s">
        <v>305</v>
      </c>
      <c r="R7" s="96" t="s">
        <v>307</v>
      </c>
      <c r="S7" s="96" t="s">
        <v>306</v>
      </c>
      <c r="T7" s="96" t="s">
        <v>305</v>
      </c>
      <c r="U7" s="71" t="s">
        <v>304</v>
      </c>
      <c r="V7" s="96" t="s">
        <v>303</v>
      </c>
      <c r="W7" s="108"/>
      <c r="X7" s="110"/>
      <c r="Y7" s="97" t="s">
        <v>302</v>
      </c>
      <c r="Z7" s="96" t="s">
        <v>301</v>
      </c>
      <c r="AA7" s="110"/>
      <c r="AB7" s="2"/>
      <c r="AC7" s="2"/>
      <c r="AD7" s="2"/>
    </row>
    <row r="8" spans="1:30" ht="12.75" customHeight="1">
      <c r="A8" s="2"/>
      <c r="B8" s="95"/>
      <c r="C8" s="95"/>
      <c r="D8" s="94"/>
      <c r="E8" s="95"/>
      <c r="F8" s="94"/>
      <c r="G8" s="93"/>
      <c r="H8" s="92" t="s">
        <v>300</v>
      </c>
      <c r="I8" s="91" t="s">
        <v>299</v>
      </c>
      <c r="J8" s="84" t="s">
        <v>298</v>
      </c>
      <c r="K8" s="80" t="s">
        <v>297</v>
      </c>
      <c r="L8" s="80" t="s">
        <v>296</v>
      </c>
      <c r="M8" s="80" t="s">
        <v>295</v>
      </c>
      <c r="N8" s="80" t="s">
        <v>294</v>
      </c>
      <c r="O8" s="80" t="s">
        <v>293</v>
      </c>
      <c r="P8" s="80" t="s">
        <v>292</v>
      </c>
      <c r="Q8" s="80" t="s">
        <v>291</v>
      </c>
      <c r="R8" s="80" t="s">
        <v>290</v>
      </c>
      <c r="S8" s="80" t="s">
        <v>289</v>
      </c>
      <c r="T8" s="80" t="s">
        <v>288</v>
      </c>
      <c r="U8" s="80" t="s">
        <v>287</v>
      </c>
      <c r="V8" s="80" t="s">
        <v>286</v>
      </c>
      <c r="W8" s="80" t="s">
        <v>285</v>
      </c>
      <c r="X8" s="80" t="s">
        <v>284</v>
      </c>
      <c r="Y8" s="80" t="s">
        <v>283</v>
      </c>
      <c r="Z8" s="80" t="s">
        <v>282</v>
      </c>
      <c r="AA8" s="80" t="s">
        <v>281</v>
      </c>
      <c r="AB8" s="2"/>
      <c r="AC8" s="2"/>
      <c r="AD8" s="2"/>
    </row>
    <row r="9" spans="1:30" ht="12.75" customHeight="1">
      <c r="A9" s="9"/>
      <c r="B9" s="112">
        <v>1000</v>
      </c>
      <c r="C9" s="112"/>
      <c r="D9" s="8" t="s">
        <v>26</v>
      </c>
      <c r="E9" s="7"/>
      <c r="F9" s="6" t="s">
        <v>25</v>
      </c>
      <c r="G9" s="5"/>
      <c r="H9" s="89" t="s">
        <v>280</v>
      </c>
      <c r="I9" s="90" t="s">
        <v>26</v>
      </c>
      <c r="J9" s="89" t="s">
        <v>279</v>
      </c>
      <c r="K9" s="88" t="s">
        <v>7</v>
      </c>
      <c r="L9" s="87" t="s">
        <v>7</v>
      </c>
      <c r="M9" s="87" t="s">
        <v>7</v>
      </c>
      <c r="N9" s="87" t="s">
        <v>7</v>
      </c>
      <c r="O9" s="87" t="s">
        <v>7</v>
      </c>
      <c r="P9" s="87" t="s">
        <v>7</v>
      </c>
      <c r="Q9" s="87" t="s">
        <v>7</v>
      </c>
      <c r="R9" s="87" t="s">
        <v>7</v>
      </c>
      <c r="S9" s="87" t="s">
        <v>7</v>
      </c>
      <c r="T9" s="87" t="s">
        <v>7</v>
      </c>
      <c r="U9" s="86">
        <f>U11+U14+U17+U19+U20+U21+U22+U25+U26+U29+U32+U36+U37+U38+U39+U40+U48+U60+U62</f>
        <v>87891.8</v>
      </c>
      <c r="V9" s="86">
        <f>V10+V59+V61</f>
        <v>64281.49999999999</v>
      </c>
      <c r="W9" s="86">
        <f>W10+W59+W61</f>
        <v>92421.09999999999</v>
      </c>
      <c r="X9" s="86">
        <f>X10+X59+X61</f>
        <v>102931</v>
      </c>
      <c r="Y9" s="86">
        <f>Y10+Y59+Y61</f>
        <v>98782.2</v>
      </c>
      <c r="Z9" s="86">
        <f>Z10+Z59+Z61</f>
        <v>102041.8</v>
      </c>
      <c r="AA9" s="85" t="s">
        <v>7</v>
      </c>
      <c r="AB9" s="4">
        <v>156</v>
      </c>
      <c r="AC9" s="4"/>
      <c r="AD9" s="4" t="s">
        <v>23</v>
      </c>
    </row>
    <row r="10" spans="1:30" ht="63.75" customHeight="1">
      <c r="A10" s="9"/>
      <c r="B10" s="105">
        <v>1100</v>
      </c>
      <c r="C10" s="105"/>
      <c r="D10" s="8" t="s">
        <v>26</v>
      </c>
      <c r="E10" s="7"/>
      <c r="F10" s="6" t="s">
        <v>48</v>
      </c>
      <c r="G10" s="5"/>
      <c r="H10" s="14" t="s">
        <v>278</v>
      </c>
      <c r="I10" s="15" t="s">
        <v>48</v>
      </c>
      <c r="J10" s="14" t="s">
        <v>45</v>
      </c>
      <c r="K10" s="13" t="s">
        <v>7</v>
      </c>
      <c r="L10" s="12" t="s">
        <v>7</v>
      </c>
      <c r="M10" s="12" t="s">
        <v>7</v>
      </c>
      <c r="N10" s="12" t="s">
        <v>7</v>
      </c>
      <c r="O10" s="12" t="s">
        <v>7</v>
      </c>
      <c r="P10" s="12" t="s">
        <v>7</v>
      </c>
      <c r="Q10" s="12" t="s">
        <v>7</v>
      </c>
      <c r="R10" s="12" t="s">
        <v>7</v>
      </c>
      <c r="S10" s="12" t="s">
        <v>7</v>
      </c>
      <c r="T10" s="12" t="s">
        <v>7</v>
      </c>
      <c r="U10" s="11">
        <f>U11+U14+U17+U19+U20+U21+U22+U25+U26+U29+U32+U36+U37+U38+U39+U40+U48</f>
        <v>87736.8</v>
      </c>
      <c r="V10" s="11">
        <f>SUM(V11:V48)</f>
        <v>64154.899999999994</v>
      </c>
      <c r="W10" s="11">
        <f>SUM(W11:W48)</f>
        <v>92244.09999999999</v>
      </c>
      <c r="X10" s="11">
        <f>SUM(X11:X48)</f>
        <v>102472.3</v>
      </c>
      <c r="Y10" s="11">
        <f>SUM(Y11:Y48)</f>
        <v>98269.2</v>
      </c>
      <c r="Z10" s="11">
        <f>SUM(Z11:Z48)</f>
        <v>101489.8</v>
      </c>
      <c r="AA10" s="10" t="s">
        <v>7</v>
      </c>
      <c r="AB10" s="4">
        <v>143</v>
      </c>
      <c r="AC10" s="4"/>
      <c r="AD10" s="4" t="s">
        <v>45</v>
      </c>
    </row>
    <row r="11" spans="1:30" ht="409.5" customHeight="1">
      <c r="A11" s="9"/>
      <c r="B11" s="56">
        <v>1000</v>
      </c>
      <c r="C11" s="55">
        <v>1000</v>
      </c>
      <c r="D11" s="8" t="s">
        <v>26</v>
      </c>
      <c r="E11" s="7">
        <v>1100</v>
      </c>
      <c r="F11" s="6" t="s">
        <v>48</v>
      </c>
      <c r="G11" s="5">
        <v>1101</v>
      </c>
      <c r="H11" s="54" t="s">
        <v>277</v>
      </c>
      <c r="I11" s="53" t="s">
        <v>276</v>
      </c>
      <c r="J11" s="52" t="s">
        <v>275</v>
      </c>
      <c r="K11" s="84" t="s">
        <v>274</v>
      </c>
      <c r="L11" s="83" t="s">
        <v>273</v>
      </c>
      <c r="M11" s="81" t="s">
        <v>272</v>
      </c>
      <c r="N11" s="81" t="s">
        <v>271</v>
      </c>
      <c r="O11" s="81" t="s">
        <v>270</v>
      </c>
      <c r="P11" s="81" t="s">
        <v>269</v>
      </c>
      <c r="Q11" s="82" t="s">
        <v>268</v>
      </c>
      <c r="R11" s="82" t="s">
        <v>320</v>
      </c>
      <c r="S11" s="82" t="s">
        <v>267</v>
      </c>
      <c r="T11" s="81" t="s">
        <v>266</v>
      </c>
      <c r="U11" s="50">
        <v>9974</v>
      </c>
      <c r="V11" s="49">
        <v>9011.8</v>
      </c>
      <c r="W11" s="49">
        <v>10145.6</v>
      </c>
      <c r="X11" s="49">
        <v>11932.8</v>
      </c>
      <c r="Y11" s="49">
        <v>11204.5</v>
      </c>
      <c r="Z11" s="48">
        <v>11571</v>
      </c>
      <c r="AA11" s="47" t="s">
        <v>7</v>
      </c>
      <c r="AB11" s="4">
        <v>3</v>
      </c>
      <c r="AC11" s="4">
        <v>0</v>
      </c>
      <c r="AD11" s="4" t="s">
        <v>45</v>
      </c>
    </row>
    <row r="12" spans="1:30" ht="76.5" customHeight="1" hidden="1">
      <c r="A12" s="9"/>
      <c r="B12" s="46">
        <v>1000</v>
      </c>
      <c r="C12" s="45">
        <v>1000</v>
      </c>
      <c r="D12" s="8" t="s">
        <v>26</v>
      </c>
      <c r="E12" s="7">
        <v>1100</v>
      </c>
      <c r="F12" s="6" t="s">
        <v>48</v>
      </c>
      <c r="G12" s="5">
        <v>1102</v>
      </c>
      <c r="H12" s="44" t="s">
        <v>265</v>
      </c>
      <c r="I12" s="43" t="s">
        <v>20</v>
      </c>
      <c r="J12" s="42" t="s">
        <v>264</v>
      </c>
      <c r="K12" s="41"/>
      <c r="L12" s="28"/>
      <c r="M12" s="39"/>
      <c r="N12" s="39"/>
      <c r="O12" s="39"/>
      <c r="P12" s="39"/>
      <c r="Q12" s="40"/>
      <c r="R12" s="40"/>
      <c r="S12" s="40"/>
      <c r="T12" s="39"/>
      <c r="U12" s="38">
        <v>0</v>
      </c>
      <c r="V12" s="37">
        <v>0</v>
      </c>
      <c r="W12" s="37">
        <v>0</v>
      </c>
      <c r="X12" s="37">
        <v>0</v>
      </c>
      <c r="Y12" s="37">
        <v>0</v>
      </c>
      <c r="Z12" s="36">
        <v>0</v>
      </c>
      <c r="AA12" s="35" t="s">
        <v>7</v>
      </c>
      <c r="AB12" s="4">
        <v>3</v>
      </c>
      <c r="AC12" s="4">
        <v>0</v>
      </c>
      <c r="AD12" s="4" t="s">
        <v>45</v>
      </c>
    </row>
    <row r="13" spans="1:30" ht="79.5" customHeight="1" hidden="1">
      <c r="A13" s="9"/>
      <c r="B13" s="46">
        <v>1000</v>
      </c>
      <c r="C13" s="45">
        <v>1000</v>
      </c>
      <c r="D13" s="8" t="s">
        <v>26</v>
      </c>
      <c r="E13" s="7">
        <v>1100</v>
      </c>
      <c r="F13" s="6" t="s">
        <v>48</v>
      </c>
      <c r="G13" s="5">
        <v>1103</v>
      </c>
      <c r="H13" s="44" t="s">
        <v>263</v>
      </c>
      <c r="I13" s="43" t="s">
        <v>262</v>
      </c>
      <c r="J13" s="42" t="s">
        <v>261</v>
      </c>
      <c r="K13" s="41"/>
      <c r="L13" s="28"/>
      <c r="M13" s="39"/>
      <c r="N13" s="39"/>
      <c r="O13" s="39"/>
      <c r="P13" s="39"/>
      <c r="Q13" s="40"/>
      <c r="R13" s="40"/>
      <c r="S13" s="40"/>
      <c r="T13" s="39"/>
      <c r="U13" s="38">
        <v>0</v>
      </c>
      <c r="V13" s="37">
        <v>0</v>
      </c>
      <c r="W13" s="37">
        <v>0</v>
      </c>
      <c r="X13" s="37">
        <v>0</v>
      </c>
      <c r="Y13" s="37">
        <v>0</v>
      </c>
      <c r="Z13" s="36">
        <v>0</v>
      </c>
      <c r="AA13" s="35" t="s">
        <v>7</v>
      </c>
      <c r="AB13" s="4">
        <v>3</v>
      </c>
      <c r="AC13" s="4">
        <v>0</v>
      </c>
      <c r="AD13" s="4" t="s">
        <v>45</v>
      </c>
    </row>
    <row r="14" spans="1:30" ht="409.5" customHeight="1">
      <c r="A14" s="9"/>
      <c r="B14" s="46">
        <v>1000</v>
      </c>
      <c r="C14" s="45">
        <v>1000</v>
      </c>
      <c r="D14" s="8" t="s">
        <v>26</v>
      </c>
      <c r="E14" s="7">
        <v>1100</v>
      </c>
      <c r="F14" s="6" t="s">
        <v>48</v>
      </c>
      <c r="G14" s="5">
        <v>1104</v>
      </c>
      <c r="H14" s="44" t="s">
        <v>260</v>
      </c>
      <c r="I14" s="43" t="s">
        <v>19</v>
      </c>
      <c r="J14" s="42" t="s">
        <v>259</v>
      </c>
      <c r="K14" s="80" t="s">
        <v>258</v>
      </c>
      <c r="L14" s="79" t="s">
        <v>257</v>
      </c>
      <c r="M14" s="78" t="s">
        <v>256</v>
      </c>
      <c r="N14" s="78" t="s">
        <v>255</v>
      </c>
      <c r="O14" s="78" t="s">
        <v>254</v>
      </c>
      <c r="P14" s="78" t="s">
        <v>253</v>
      </c>
      <c r="Q14" s="77" t="s">
        <v>252</v>
      </c>
      <c r="R14" s="77" t="s">
        <v>251</v>
      </c>
      <c r="S14" s="77" t="s">
        <v>250</v>
      </c>
      <c r="T14" s="78" t="s">
        <v>249</v>
      </c>
      <c r="U14" s="38">
        <v>865.5</v>
      </c>
      <c r="V14" s="37">
        <v>860.1</v>
      </c>
      <c r="W14" s="37">
        <v>0</v>
      </c>
      <c r="X14" s="37">
        <v>1103.4</v>
      </c>
      <c r="Y14" s="37">
        <v>0</v>
      </c>
      <c r="Z14" s="36">
        <v>600</v>
      </c>
      <c r="AA14" s="35" t="s">
        <v>7</v>
      </c>
      <c r="AB14" s="4">
        <v>3</v>
      </c>
      <c r="AC14" s="4">
        <v>0</v>
      </c>
      <c r="AD14" s="4" t="s">
        <v>45</v>
      </c>
    </row>
    <row r="15" spans="1:30" ht="63.75" customHeight="1" hidden="1">
      <c r="A15" s="9"/>
      <c r="B15" s="46">
        <v>1000</v>
      </c>
      <c r="C15" s="45">
        <v>1000</v>
      </c>
      <c r="D15" s="8" t="s">
        <v>26</v>
      </c>
      <c r="E15" s="7">
        <v>1100</v>
      </c>
      <c r="F15" s="6" t="s">
        <v>48</v>
      </c>
      <c r="G15" s="5">
        <v>1106</v>
      </c>
      <c r="H15" s="44" t="s">
        <v>248</v>
      </c>
      <c r="I15" s="43" t="s">
        <v>22</v>
      </c>
      <c r="J15" s="42" t="s">
        <v>247</v>
      </c>
      <c r="K15" s="41"/>
      <c r="L15" s="28"/>
      <c r="M15" s="39"/>
      <c r="N15" s="39"/>
      <c r="O15" s="39"/>
      <c r="P15" s="39"/>
      <c r="Q15" s="40"/>
      <c r="R15" s="40"/>
      <c r="S15" s="40"/>
      <c r="T15" s="39"/>
      <c r="U15" s="38">
        <v>0</v>
      </c>
      <c r="V15" s="37">
        <v>0</v>
      </c>
      <c r="W15" s="37">
        <v>0</v>
      </c>
      <c r="X15" s="37">
        <v>0</v>
      </c>
      <c r="Y15" s="37">
        <v>0</v>
      </c>
      <c r="Z15" s="36">
        <v>0</v>
      </c>
      <c r="AA15" s="35" t="s">
        <v>7</v>
      </c>
      <c r="AB15" s="4">
        <v>3</v>
      </c>
      <c r="AC15" s="4">
        <v>0</v>
      </c>
      <c r="AD15" s="4" t="s">
        <v>45</v>
      </c>
    </row>
    <row r="16" spans="1:30" ht="89.25" customHeight="1" hidden="1">
      <c r="A16" s="9"/>
      <c r="B16" s="46">
        <v>1000</v>
      </c>
      <c r="C16" s="45">
        <v>1000</v>
      </c>
      <c r="D16" s="8" t="s">
        <v>26</v>
      </c>
      <c r="E16" s="7">
        <v>1100</v>
      </c>
      <c r="F16" s="6" t="s">
        <v>48</v>
      </c>
      <c r="G16" s="5">
        <v>1107</v>
      </c>
      <c r="H16" s="44" t="s">
        <v>246</v>
      </c>
      <c r="I16" s="43" t="s">
        <v>21</v>
      </c>
      <c r="J16" s="42" t="s">
        <v>245</v>
      </c>
      <c r="K16" s="41"/>
      <c r="L16" s="28"/>
      <c r="M16" s="39"/>
      <c r="N16" s="39"/>
      <c r="O16" s="39"/>
      <c r="P16" s="39"/>
      <c r="Q16" s="40"/>
      <c r="R16" s="40"/>
      <c r="S16" s="40"/>
      <c r="T16" s="39"/>
      <c r="U16" s="38">
        <v>0</v>
      </c>
      <c r="V16" s="37">
        <v>0</v>
      </c>
      <c r="W16" s="37">
        <v>0</v>
      </c>
      <c r="X16" s="37">
        <v>0</v>
      </c>
      <c r="Y16" s="37">
        <v>0</v>
      </c>
      <c r="Z16" s="36">
        <v>0</v>
      </c>
      <c r="AA16" s="35" t="s">
        <v>7</v>
      </c>
      <c r="AB16" s="4">
        <v>3</v>
      </c>
      <c r="AC16" s="4">
        <v>0</v>
      </c>
      <c r="AD16" s="4" t="s">
        <v>45</v>
      </c>
    </row>
    <row r="17" spans="1:30" ht="80.25" customHeight="1">
      <c r="A17" s="9"/>
      <c r="B17" s="46">
        <v>1000</v>
      </c>
      <c r="C17" s="45">
        <v>1000</v>
      </c>
      <c r="D17" s="8" t="s">
        <v>26</v>
      </c>
      <c r="E17" s="7">
        <v>1100</v>
      </c>
      <c r="F17" s="6" t="s">
        <v>48</v>
      </c>
      <c r="G17" s="5">
        <v>1108</v>
      </c>
      <c r="H17" s="44" t="s">
        <v>244</v>
      </c>
      <c r="I17" s="43" t="s">
        <v>243</v>
      </c>
      <c r="J17" s="42" t="s">
        <v>242</v>
      </c>
      <c r="K17" s="80" t="s">
        <v>241</v>
      </c>
      <c r="L17" s="79" t="s">
        <v>240</v>
      </c>
      <c r="M17" s="78" t="s">
        <v>239</v>
      </c>
      <c r="N17" s="78" t="s">
        <v>238</v>
      </c>
      <c r="O17" s="78" t="s">
        <v>237</v>
      </c>
      <c r="P17" s="78" t="s">
        <v>236</v>
      </c>
      <c r="Q17" s="77" t="s">
        <v>235</v>
      </c>
      <c r="R17" s="77" t="s">
        <v>5</v>
      </c>
      <c r="S17" s="77" t="s">
        <v>234</v>
      </c>
      <c r="T17" s="78" t="s">
        <v>233</v>
      </c>
      <c r="U17" s="38">
        <v>2850</v>
      </c>
      <c r="V17" s="37">
        <v>2312.8</v>
      </c>
      <c r="W17" s="37">
        <v>2135</v>
      </c>
      <c r="X17" s="37">
        <v>1300</v>
      </c>
      <c r="Y17" s="37">
        <v>2115</v>
      </c>
      <c r="Z17" s="36">
        <v>2350</v>
      </c>
      <c r="AA17" s="35" t="s">
        <v>7</v>
      </c>
      <c r="AB17" s="4">
        <v>3</v>
      </c>
      <c r="AC17" s="4">
        <v>0</v>
      </c>
      <c r="AD17" s="4" t="s">
        <v>45</v>
      </c>
    </row>
    <row r="18" spans="1:30" ht="30.75" customHeight="1" hidden="1">
      <c r="A18" s="9"/>
      <c r="B18" s="46">
        <v>1000</v>
      </c>
      <c r="C18" s="45">
        <v>1000</v>
      </c>
      <c r="D18" s="8" t="s">
        <v>26</v>
      </c>
      <c r="E18" s="7">
        <v>1100</v>
      </c>
      <c r="F18" s="6" t="s">
        <v>48</v>
      </c>
      <c r="G18" s="5">
        <v>1109</v>
      </c>
      <c r="H18" s="44" t="s">
        <v>232</v>
      </c>
      <c r="I18" s="43" t="s">
        <v>231</v>
      </c>
      <c r="J18" s="42" t="s">
        <v>230</v>
      </c>
      <c r="K18" s="41"/>
      <c r="L18" s="28"/>
      <c r="M18" s="39"/>
      <c r="N18" s="39"/>
      <c r="O18" s="39"/>
      <c r="P18" s="39"/>
      <c r="Q18" s="40"/>
      <c r="R18" s="40"/>
      <c r="S18" s="40"/>
      <c r="T18" s="39"/>
      <c r="U18" s="38">
        <v>0</v>
      </c>
      <c r="V18" s="37">
        <v>0</v>
      </c>
      <c r="W18" s="37">
        <v>0</v>
      </c>
      <c r="X18" s="37">
        <v>0</v>
      </c>
      <c r="Y18" s="37">
        <v>0</v>
      </c>
      <c r="Z18" s="36">
        <v>0</v>
      </c>
      <c r="AA18" s="35" t="s">
        <v>7</v>
      </c>
      <c r="AB18" s="4">
        <v>3</v>
      </c>
      <c r="AC18" s="4">
        <v>0</v>
      </c>
      <c r="AD18" s="4" t="s">
        <v>45</v>
      </c>
    </row>
    <row r="19" spans="1:30" ht="93" customHeight="1">
      <c r="A19" s="9"/>
      <c r="B19" s="46">
        <v>1000</v>
      </c>
      <c r="C19" s="45">
        <v>1000</v>
      </c>
      <c r="D19" s="8" t="s">
        <v>26</v>
      </c>
      <c r="E19" s="7">
        <v>1100</v>
      </c>
      <c r="F19" s="6" t="s">
        <v>48</v>
      </c>
      <c r="G19" s="5">
        <v>1110</v>
      </c>
      <c r="H19" s="44" t="s">
        <v>229</v>
      </c>
      <c r="I19" s="43" t="s">
        <v>228</v>
      </c>
      <c r="J19" s="42" t="s">
        <v>227</v>
      </c>
      <c r="K19" s="80" t="s">
        <v>226</v>
      </c>
      <c r="L19" s="79" t="s">
        <v>225</v>
      </c>
      <c r="M19" s="78" t="s">
        <v>224</v>
      </c>
      <c r="N19" s="78" t="s">
        <v>223</v>
      </c>
      <c r="O19" s="39"/>
      <c r="P19" s="39"/>
      <c r="Q19" s="40"/>
      <c r="R19" s="77" t="s">
        <v>4</v>
      </c>
      <c r="S19" s="77" t="s">
        <v>222</v>
      </c>
      <c r="T19" s="78" t="s">
        <v>221</v>
      </c>
      <c r="U19" s="38">
        <v>7628</v>
      </c>
      <c r="V19" s="37">
        <v>5609.4</v>
      </c>
      <c r="W19" s="37">
        <v>11223.9</v>
      </c>
      <c r="X19" s="37">
        <v>12702.1</v>
      </c>
      <c r="Y19" s="37">
        <v>12516.8</v>
      </c>
      <c r="Z19" s="36">
        <v>13067.5</v>
      </c>
      <c r="AA19" s="35" t="s">
        <v>7</v>
      </c>
      <c r="AB19" s="4">
        <v>3</v>
      </c>
      <c r="AC19" s="4">
        <v>0</v>
      </c>
      <c r="AD19" s="4" t="s">
        <v>45</v>
      </c>
    </row>
    <row r="20" spans="1:30" ht="409.5" customHeight="1">
      <c r="A20" s="9"/>
      <c r="B20" s="46">
        <v>1000</v>
      </c>
      <c r="C20" s="45">
        <v>1000</v>
      </c>
      <c r="D20" s="8" t="s">
        <v>26</v>
      </c>
      <c r="E20" s="7">
        <v>1100</v>
      </c>
      <c r="F20" s="6" t="s">
        <v>48</v>
      </c>
      <c r="G20" s="5">
        <v>1111</v>
      </c>
      <c r="H20" s="44" t="s">
        <v>220</v>
      </c>
      <c r="I20" s="43" t="s">
        <v>219</v>
      </c>
      <c r="J20" s="42" t="s">
        <v>218</v>
      </c>
      <c r="K20" s="80" t="s">
        <v>131</v>
      </c>
      <c r="L20" s="28"/>
      <c r="M20" s="39"/>
      <c r="N20" s="39"/>
      <c r="O20" s="39"/>
      <c r="P20" s="39"/>
      <c r="Q20" s="40"/>
      <c r="R20" s="77" t="s">
        <v>217</v>
      </c>
      <c r="S20" s="77" t="s">
        <v>216</v>
      </c>
      <c r="T20" s="78" t="s">
        <v>215</v>
      </c>
      <c r="U20" s="38">
        <v>11405.7</v>
      </c>
      <c r="V20" s="37">
        <v>4101.6</v>
      </c>
      <c r="W20" s="37">
        <v>17400.4</v>
      </c>
      <c r="X20" s="37">
        <v>9440.8</v>
      </c>
      <c r="Y20" s="37">
        <v>9457.2</v>
      </c>
      <c r="Z20" s="36">
        <v>11674.5</v>
      </c>
      <c r="AA20" s="35" t="s">
        <v>7</v>
      </c>
      <c r="AB20" s="4">
        <v>3</v>
      </c>
      <c r="AC20" s="4">
        <v>0</v>
      </c>
      <c r="AD20" s="4" t="s">
        <v>45</v>
      </c>
    </row>
    <row r="21" spans="1:30" ht="210" customHeight="1">
      <c r="A21" s="9"/>
      <c r="B21" s="46">
        <v>1000</v>
      </c>
      <c r="C21" s="45">
        <v>1000</v>
      </c>
      <c r="D21" s="8" t="s">
        <v>26</v>
      </c>
      <c r="E21" s="7">
        <v>1100</v>
      </c>
      <c r="F21" s="6" t="s">
        <v>48</v>
      </c>
      <c r="G21" s="5">
        <v>1112</v>
      </c>
      <c r="H21" s="44" t="s">
        <v>214</v>
      </c>
      <c r="I21" s="43" t="s">
        <v>213</v>
      </c>
      <c r="J21" s="42" t="s">
        <v>212</v>
      </c>
      <c r="K21" s="80" t="s">
        <v>211</v>
      </c>
      <c r="L21" s="79" t="s">
        <v>210</v>
      </c>
      <c r="M21" s="78" t="s">
        <v>209</v>
      </c>
      <c r="N21" s="78" t="s">
        <v>208</v>
      </c>
      <c r="O21" s="39"/>
      <c r="P21" s="39"/>
      <c r="Q21" s="40"/>
      <c r="R21" s="77" t="s">
        <v>207</v>
      </c>
      <c r="S21" s="77" t="s">
        <v>206</v>
      </c>
      <c r="T21" s="78" t="s">
        <v>205</v>
      </c>
      <c r="U21" s="38">
        <v>27482.4</v>
      </c>
      <c r="V21" s="37">
        <v>19460</v>
      </c>
      <c r="W21" s="37">
        <v>16096.2</v>
      </c>
      <c r="X21" s="37">
        <v>18809</v>
      </c>
      <c r="Y21" s="37">
        <v>18107.2</v>
      </c>
      <c r="Z21" s="36">
        <v>19142.8</v>
      </c>
      <c r="AA21" s="35" t="s">
        <v>7</v>
      </c>
      <c r="AB21" s="4">
        <v>3</v>
      </c>
      <c r="AC21" s="4">
        <v>0</v>
      </c>
      <c r="AD21" s="4" t="s">
        <v>45</v>
      </c>
    </row>
    <row r="22" spans="1:30" ht="197.25" customHeight="1">
      <c r="A22" s="9"/>
      <c r="B22" s="46">
        <v>1000</v>
      </c>
      <c r="C22" s="45">
        <v>1000</v>
      </c>
      <c r="D22" s="8" t="s">
        <v>26</v>
      </c>
      <c r="E22" s="7">
        <v>1100</v>
      </c>
      <c r="F22" s="6" t="s">
        <v>48</v>
      </c>
      <c r="G22" s="5">
        <v>1113</v>
      </c>
      <c r="H22" s="44" t="s">
        <v>204</v>
      </c>
      <c r="I22" s="43" t="s">
        <v>203</v>
      </c>
      <c r="J22" s="42" t="s">
        <v>202</v>
      </c>
      <c r="K22" s="80" t="s">
        <v>201</v>
      </c>
      <c r="L22" s="28"/>
      <c r="M22" s="39"/>
      <c r="N22" s="39"/>
      <c r="O22" s="78" t="s">
        <v>200</v>
      </c>
      <c r="P22" s="78" t="s">
        <v>199</v>
      </c>
      <c r="Q22" s="77" t="s">
        <v>198</v>
      </c>
      <c r="R22" s="77" t="s">
        <v>3</v>
      </c>
      <c r="S22" s="77" t="s">
        <v>197</v>
      </c>
      <c r="T22" s="78" t="s">
        <v>196</v>
      </c>
      <c r="U22" s="38">
        <v>1358.4</v>
      </c>
      <c r="V22" s="37">
        <v>0</v>
      </c>
      <c r="W22" s="37">
        <v>6444.5</v>
      </c>
      <c r="X22" s="37">
        <v>10784.2</v>
      </c>
      <c r="Y22" s="37">
        <v>7638.5</v>
      </c>
      <c r="Z22" s="36">
        <v>0</v>
      </c>
      <c r="AA22" s="35" t="s">
        <v>7</v>
      </c>
      <c r="AB22" s="4">
        <v>3</v>
      </c>
      <c r="AC22" s="4">
        <v>0</v>
      </c>
      <c r="AD22" s="4" t="s">
        <v>45</v>
      </c>
    </row>
    <row r="23" spans="1:30" ht="51" customHeight="1" hidden="1">
      <c r="A23" s="9"/>
      <c r="B23" s="46">
        <v>1000</v>
      </c>
      <c r="C23" s="45">
        <v>1000</v>
      </c>
      <c r="D23" s="8" t="s">
        <v>26</v>
      </c>
      <c r="E23" s="7">
        <v>1100</v>
      </c>
      <c r="F23" s="6" t="s">
        <v>48</v>
      </c>
      <c r="G23" s="5">
        <v>1114</v>
      </c>
      <c r="H23" s="44" t="s">
        <v>195</v>
      </c>
      <c r="I23" s="43" t="s">
        <v>194</v>
      </c>
      <c r="J23" s="42" t="s">
        <v>193</v>
      </c>
      <c r="K23" s="41"/>
      <c r="L23" s="28"/>
      <c r="M23" s="39"/>
      <c r="N23" s="39"/>
      <c r="O23" s="39"/>
      <c r="P23" s="39"/>
      <c r="Q23" s="40"/>
      <c r="R23" s="40"/>
      <c r="S23" s="40"/>
      <c r="T23" s="39"/>
      <c r="U23" s="38">
        <v>0</v>
      </c>
      <c r="V23" s="37">
        <v>0</v>
      </c>
      <c r="W23" s="37">
        <v>0</v>
      </c>
      <c r="X23" s="37">
        <v>0</v>
      </c>
      <c r="Y23" s="37">
        <v>0</v>
      </c>
      <c r="Z23" s="36">
        <v>0</v>
      </c>
      <c r="AA23" s="35" t="s">
        <v>7</v>
      </c>
      <c r="AB23" s="4">
        <v>3</v>
      </c>
      <c r="AC23" s="4">
        <v>0</v>
      </c>
      <c r="AD23" s="4" t="s">
        <v>45</v>
      </c>
    </row>
    <row r="24" spans="1:30" ht="63.75" customHeight="1" hidden="1">
      <c r="A24" s="9"/>
      <c r="B24" s="46">
        <v>1000</v>
      </c>
      <c r="C24" s="45">
        <v>1000</v>
      </c>
      <c r="D24" s="8" t="s">
        <v>26</v>
      </c>
      <c r="E24" s="7">
        <v>1100</v>
      </c>
      <c r="F24" s="6" t="s">
        <v>48</v>
      </c>
      <c r="G24" s="5">
        <v>1115</v>
      </c>
      <c r="H24" s="44" t="s">
        <v>192</v>
      </c>
      <c r="I24" s="43" t="s">
        <v>191</v>
      </c>
      <c r="J24" s="42" t="s">
        <v>190</v>
      </c>
      <c r="K24" s="41"/>
      <c r="L24" s="28"/>
      <c r="M24" s="39"/>
      <c r="N24" s="39"/>
      <c r="O24" s="39"/>
      <c r="P24" s="39"/>
      <c r="Q24" s="40"/>
      <c r="R24" s="40"/>
      <c r="S24" s="40"/>
      <c r="T24" s="39"/>
      <c r="U24" s="38">
        <v>0</v>
      </c>
      <c r="V24" s="37">
        <v>0</v>
      </c>
      <c r="W24" s="37">
        <v>0</v>
      </c>
      <c r="X24" s="37">
        <v>0</v>
      </c>
      <c r="Y24" s="37">
        <v>0</v>
      </c>
      <c r="Z24" s="36">
        <v>0</v>
      </c>
      <c r="AA24" s="35" t="s">
        <v>7</v>
      </c>
      <c r="AB24" s="4">
        <v>3</v>
      </c>
      <c r="AC24" s="4">
        <v>0</v>
      </c>
      <c r="AD24" s="4" t="s">
        <v>45</v>
      </c>
    </row>
    <row r="25" spans="1:30" ht="102" customHeight="1">
      <c r="A25" s="9"/>
      <c r="B25" s="46">
        <v>1000</v>
      </c>
      <c r="C25" s="45">
        <v>1000</v>
      </c>
      <c r="D25" s="8" t="s">
        <v>26</v>
      </c>
      <c r="E25" s="7">
        <v>1100</v>
      </c>
      <c r="F25" s="6" t="s">
        <v>48</v>
      </c>
      <c r="G25" s="5">
        <v>1116</v>
      </c>
      <c r="H25" s="44" t="s">
        <v>189</v>
      </c>
      <c r="I25" s="43" t="s">
        <v>188</v>
      </c>
      <c r="J25" s="42" t="s">
        <v>187</v>
      </c>
      <c r="K25" s="80" t="s">
        <v>186</v>
      </c>
      <c r="L25" s="28"/>
      <c r="M25" s="39"/>
      <c r="N25" s="39"/>
      <c r="O25" s="78" t="s">
        <v>185</v>
      </c>
      <c r="P25" s="78" t="s">
        <v>175</v>
      </c>
      <c r="Q25" s="77" t="s">
        <v>184</v>
      </c>
      <c r="R25" s="77" t="s">
        <v>183</v>
      </c>
      <c r="S25" s="77" t="s">
        <v>182</v>
      </c>
      <c r="T25" s="78" t="s">
        <v>181</v>
      </c>
      <c r="U25" s="38">
        <v>50</v>
      </c>
      <c r="V25" s="37">
        <v>0.6</v>
      </c>
      <c r="W25" s="37">
        <v>50</v>
      </c>
      <c r="X25" s="37">
        <v>50</v>
      </c>
      <c r="Y25" s="37">
        <v>50</v>
      </c>
      <c r="Z25" s="36">
        <v>60</v>
      </c>
      <c r="AA25" s="35" t="s">
        <v>7</v>
      </c>
      <c r="AB25" s="4">
        <v>3</v>
      </c>
      <c r="AC25" s="4">
        <v>0</v>
      </c>
      <c r="AD25" s="4" t="s">
        <v>45</v>
      </c>
    </row>
    <row r="26" spans="1:30" ht="38.25" customHeight="1">
      <c r="A26" s="9"/>
      <c r="B26" s="46">
        <v>1000</v>
      </c>
      <c r="C26" s="45">
        <v>1000</v>
      </c>
      <c r="D26" s="8" t="s">
        <v>26</v>
      </c>
      <c r="E26" s="7">
        <v>1100</v>
      </c>
      <c r="F26" s="6" t="s">
        <v>48</v>
      </c>
      <c r="G26" s="5">
        <v>1117</v>
      </c>
      <c r="H26" s="44" t="s">
        <v>180</v>
      </c>
      <c r="I26" s="43" t="s">
        <v>179</v>
      </c>
      <c r="J26" s="42" t="s">
        <v>178</v>
      </c>
      <c r="K26" s="80" t="s">
        <v>177</v>
      </c>
      <c r="L26" s="79" t="s">
        <v>176</v>
      </c>
      <c r="M26" s="78" t="s">
        <v>175</v>
      </c>
      <c r="N26" s="78" t="s">
        <v>174</v>
      </c>
      <c r="O26" s="39"/>
      <c r="P26" s="39"/>
      <c r="Q26" s="40"/>
      <c r="R26" s="40"/>
      <c r="S26" s="40"/>
      <c r="T26" s="39"/>
      <c r="U26" s="38">
        <v>100</v>
      </c>
      <c r="V26" s="37">
        <v>85.6</v>
      </c>
      <c r="W26" s="37">
        <v>100</v>
      </c>
      <c r="X26" s="37">
        <v>105</v>
      </c>
      <c r="Y26" s="37">
        <v>110</v>
      </c>
      <c r="Z26" s="36">
        <v>110</v>
      </c>
      <c r="AA26" s="35" t="s">
        <v>7</v>
      </c>
      <c r="AB26" s="4">
        <v>3</v>
      </c>
      <c r="AC26" s="4">
        <v>0</v>
      </c>
      <c r="AD26" s="4" t="s">
        <v>45</v>
      </c>
    </row>
    <row r="27" spans="1:30" ht="38.25" customHeight="1" hidden="1">
      <c r="A27" s="9"/>
      <c r="B27" s="46">
        <v>1000</v>
      </c>
      <c r="C27" s="45">
        <v>1000</v>
      </c>
      <c r="D27" s="8" t="s">
        <v>26</v>
      </c>
      <c r="E27" s="7">
        <v>1100</v>
      </c>
      <c r="F27" s="6" t="s">
        <v>48</v>
      </c>
      <c r="G27" s="5">
        <v>1118</v>
      </c>
      <c r="H27" s="44" t="s">
        <v>173</v>
      </c>
      <c r="I27" s="43" t="s">
        <v>172</v>
      </c>
      <c r="J27" s="42" t="s">
        <v>171</v>
      </c>
      <c r="K27" s="41"/>
      <c r="L27" s="28"/>
      <c r="M27" s="39"/>
      <c r="N27" s="39"/>
      <c r="O27" s="39"/>
      <c r="P27" s="39"/>
      <c r="Q27" s="40"/>
      <c r="R27" s="40"/>
      <c r="S27" s="40"/>
      <c r="T27" s="39"/>
      <c r="U27" s="38">
        <v>0</v>
      </c>
      <c r="V27" s="37">
        <v>0</v>
      </c>
      <c r="W27" s="37">
        <v>0</v>
      </c>
      <c r="X27" s="37">
        <v>0</v>
      </c>
      <c r="Y27" s="37">
        <v>0</v>
      </c>
      <c r="Z27" s="36">
        <v>0</v>
      </c>
      <c r="AA27" s="35" t="s">
        <v>7</v>
      </c>
      <c r="AB27" s="4">
        <v>3</v>
      </c>
      <c r="AC27" s="4">
        <v>0</v>
      </c>
      <c r="AD27" s="4" t="s">
        <v>45</v>
      </c>
    </row>
    <row r="28" spans="1:30" ht="51" customHeight="1" hidden="1">
      <c r="A28" s="9"/>
      <c r="B28" s="46">
        <v>1000</v>
      </c>
      <c r="C28" s="45">
        <v>1000</v>
      </c>
      <c r="D28" s="8" t="s">
        <v>26</v>
      </c>
      <c r="E28" s="7">
        <v>1100</v>
      </c>
      <c r="F28" s="6" t="s">
        <v>48</v>
      </c>
      <c r="G28" s="5">
        <v>1119</v>
      </c>
      <c r="H28" s="44" t="s">
        <v>170</v>
      </c>
      <c r="I28" s="43" t="s">
        <v>169</v>
      </c>
      <c r="J28" s="42" t="s">
        <v>168</v>
      </c>
      <c r="K28" s="41"/>
      <c r="L28" s="28"/>
      <c r="M28" s="39"/>
      <c r="N28" s="39"/>
      <c r="O28" s="39"/>
      <c r="P28" s="39"/>
      <c r="Q28" s="40"/>
      <c r="R28" s="40"/>
      <c r="S28" s="40"/>
      <c r="T28" s="39"/>
      <c r="U28" s="38">
        <v>0</v>
      </c>
      <c r="V28" s="37">
        <v>0</v>
      </c>
      <c r="W28" s="37">
        <v>0</v>
      </c>
      <c r="X28" s="37">
        <v>0</v>
      </c>
      <c r="Y28" s="37">
        <v>0</v>
      </c>
      <c r="Z28" s="36">
        <v>0</v>
      </c>
      <c r="AA28" s="35" t="s">
        <v>7</v>
      </c>
      <c r="AB28" s="4">
        <v>3</v>
      </c>
      <c r="AC28" s="4">
        <v>0</v>
      </c>
      <c r="AD28" s="4" t="s">
        <v>45</v>
      </c>
    </row>
    <row r="29" spans="1:30" ht="87" customHeight="1">
      <c r="A29" s="9"/>
      <c r="B29" s="46">
        <v>1000</v>
      </c>
      <c r="C29" s="45">
        <v>1000</v>
      </c>
      <c r="D29" s="8" t="s">
        <v>26</v>
      </c>
      <c r="E29" s="7">
        <v>1100</v>
      </c>
      <c r="F29" s="6" t="s">
        <v>48</v>
      </c>
      <c r="G29" s="5">
        <v>1120</v>
      </c>
      <c r="H29" s="44" t="s">
        <v>167</v>
      </c>
      <c r="I29" s="43" t="s">
        <v>166</v>
      </c>
      <c r="J29" s="42" t="s">
        <v>165</v>
      </c>
      <c r="K29" s="80" t="s">
        <v>164</v>
      </c>
      <c r="L29" s="28"/>
      <c r="M29" s="39"/>
      <c r="N29" s="39"/>
      <c r="O29" s="78" t="s">
        <v>163</v>
      </c>
      <c r="P29" s="78" t="s">
        <v>162</v>
      </c>
      <c r="Q29" s="77" t="s">
        <v>161</v>
      </c>
      <c r="R29" s="77" t="s">
        <v>2</v>
      </c>
      <c r="S29" s="77" t="s">
        <v>160</v>
      </c>
      <c r="T29" s="78" t="s">
        <v>159</v>
      </c>
      <c r="U29" s="38">
        <v>13566.3</v>
      </c>
      <c r="V29" s="37">
        <v>13303</v>
      </c>
      <c r="W29" s="37">
        <v>13743</v>
      </c>
      <c r="X29" s="37">
        <v>14464</v>
      </c>
      <c r="Y29" s="37">
        <v>15300</v>
      </c>
      <c r="Z29" s="36">
        <v>16200</v>
      </c>
      <c r="AA29" s="35" t="s">
        <v>7</v>
      </c>
      <c r="AB29" s="4">
        <v>3</v>
      </c>
      <c r="AC29" s="4">
        <v>0</v>
      </c>
      <c r="AD29" s="4" t="s">
        <v>45</v>
      </c>
    </row>
    <row r="30" spans="1:30" ht="102" customHeight="1" hidden="1">
      <c r="A30" s="9"/>
      <c r="B30" s="46">
        <v>1000</v>
      </c>
      <c r="C30" s="45">
        <v>1000</v>
      </c>
      <c r="D30" s="8" t="s">
        <v>26</v>
      </c>
      <c r="E30" s="7">
        <v>1100</v>
      </c>
      <c r="F30" s="6" t="s">
        <v>48</v>
      </c>
      <c r="G30" s="5">
        <v>1121</v>
      </c>
      <c r="H30" s="44" t="s">
        <v>158</v>
      </c>
      <c r="I30" s="43" t="s">
        <v>157</v>
      </c>
      <c r="J30" s="42" t="s">
        <v>156</v>
      </c>
      <c r="K30" s="41"/>
      <c r="L30" s="28"/>
      <c r="M30" s="39"/>
      <c r="N30" s="39"/>
      <c r="O30" s="39"/>
      <c r="P30" s="39"/>
      <c r="Q30" s="40"/>
      <c r="R30" s="40"/>
      <c r="S30" s="40"/>
      <c r="T30" s="39"/>
      <c r="U30" s="38">
        <v>0</v>
      </c>
      <c r="V30" s="37">
        <v>0</v>
      </c>
      <c r="W30" s="37">
        <v>0</v>
      </c>
      <c r="X30" s="37">
        <v>0</v>
      </c>
      <c r="Y30" s="37">
        <v>0</v>
      </c>
      <c r="Z30" s="36">
        <v>0</v>
      </c>
      <c r="AA30" s="35" t="s">
        <v>7</v>
      </c>
      <c r="AB30" s="4">
        <v>3</v>
      </c>
      <c r="AC30" s="4">
        <v>0</v>
      </c>
      <c r="AD30" s="4" t="s">
        <v>45</v>
      </c>
    </row>
    <row r="31" spans="1:30" ht="63.75" customHeight="1" hidden="1">
      <c r="A31" s="9"/>
      <c r="B31" s="46">
        <v>1000</v>
      </c>
      <c r="C31" s="45">
        <v>1000</v>
      </c>
      <c r="D31" s="8" t="s">
        <v>26</v>
      </c>
      <c r="E31" s="7">
        <v>1100</v>
      </c>
      <c r="F31" s="6" t="s">
        <v>48</v>
      </c>
      <c r="G31" s="5">
        <v>1122</v>
      </c>
      <c r="H31" s="44" t="s">
        <v>155</v>
      </c>
      <c r="I31" s="43" t="s">
        <v>154</v>
      </c>
      <c r="J31" s="42" t="s">
        <v>153</v>
      </c>
      <c r="K31" s="41"/>
      <c r="L31" s="28"/>
      <c r="M31" s="39"/>
      <c r="N31" s="39"/>
      <c r="O31" s="39"/>
      <c r="P31" s="39"/>
      <c r="Q31" s="40"/>
      <c r="R31" s="40"/>
      <c r="S31" s="40"/>
      <c r="T31" s="39"/>
      <c r="U31" s="38">
        <v>0</v>
      </c>
      <c r="V31" s="37">
        <v>0</v>
      </c>
      <c r="W31" s="37">
        <v>0</v>
      </c>
      <c r="X31" s="37">
        <v>0</v>
      </c>
      <c r="Y31" s="37">
        <v>0</v>
      </c>
      <c r="Z31" s="36">
        <v>0</v>
      </c>
      <c r="AA31" s="35" t="s">
        <v>7</v>
      </c>
      <c r="AB31" s="4">
        <v>3</v>
      </c>
      <c r="AC31" s="4">
        <v>0</v>
      </c>
      <c r="AD31" s="4" t="s">
        <v>45</v>
      </c>
    </row>
    <row r="32" spans="1:30" ht="79.5" customHeight="1">
      <c r="A32" s="9"/>
      <c r="B32" s="46">
        <v>1000</v>
      </c>
      <c r="C32" s="45">
        <v>1000</v>
      </c>
      <c r="D32" s="8" t="s">
        <v>26</v>
      </c>
      <c r="E32" s="7">
        <v>1100</v>
      </c>
      <c r="F32" s="6" t="s">
        <v>48</v>
      </c>
      <c r="G32" s="5">
        <v>1123</v>
      </c>
      <c r="H32" s="44" t="s">
        <v>152</v>
      </c>
      <c r="I32" s="43" t="s">
        <v>151</v>
      </c>
      <c r="J32" s="42" t="s">
        <v>150</v>
      </c>
      <c r="K32" s="80" t="s">
        <v>149</v>
      </c>
      <c r="L32" s="79" t="s">
        <v>148</v>
      </c>
      <c r="M32" s="78" t="s">
        <v>147</v>
      </c>
      <c r="N32" s="78" t="s">
        <v>146</v>
      </c>
      <c r="O32" s="39"/>
      <c r="P32" s="39"/>
      <c r="Q32" s="40"/>
      <c r="R32" s="77" t="s">
        <v>145</v>
      </c>
      <c r="S32" s="77" t="s">
        <v>106</v>
      </c>
      <c r="T32" s="78" t="s">
        <v>144</v>
      </c>
      <c r="U32" s="38">
        <v>100</v>
      </c>
      <c r="V32" s="37">
        <v>50.2</v>
      </c>
      <c r="W32" s="37">
        <v>150</v>
      </c>
      <c r="X32" s="37">
        <v>200</v>
      </c>
      <c r="Y32" s="37">
        <v>250</v>
      </c>
      <c r="Z32" s="36">
        <v>274</v>
      </c>
      <c r="AA32" s="35" t="s">
        <v>7</v>
      </c>
      <c r="AB32" s="4">
        <v>3</v>
      </c>
      <c r="AC32" s="4">
        <v>0</v>
      </c>
      <c r="AD32" s="4" t="s">
        <v>45</v>
      </c>
    </row>
    <row r="33" spans="1:30" ht="45.75" customHeight="1" hidden="1">
      <c r="A33" s="9"/>
      <c r="B33" s="46">
        <v>1000</v>
      </c>
      <c r="C33" s="45">
        <v>1000</v>
      </c>
      <c r="D33" s="8" t="s">
        <v>26</v>
      </c>
      <c r="E33" s="7">
        <v>1100</v>
      </c>
      <c r="F33" s="6" t="s">
        <v>48</v>
      </c>
      <c r="G33" s="5">
        <v>1124</v>
      </c>
      <c r="H33" s="44" t="s">
        <v>143</v>
      </c>
      <c r="I33" s="43" t="s">
        <v>142</v>
      </c>
      <c r="J33" s="42" t="s">
        <v>141</v>
      </c>
      <c r="K33" s="41"/>
      <c r="L33" s="28"/>
      <c r="M33" s="39"/>
      <c r="N33" s="39"/>
      <c r="O33" s="39"/>
      <c r="P33" s="39"/>
      <c r="Q33" s="40"/>
      <c r="R33" s="40"/>
      <c r="S33" s="40"/>
      <c r="T33" s="39"/>
      <c r="U33" s="38">
        <v>0</v>
      </c>
      <c r="V33" s="37">
        <v>0</v>
      </c>
      <c r="W33" s="37">
        <v>0</v>
      </c>
      <c r="X33" s="37">
        <v>0</v>
      </c>
      <c r="Y33" s="37">
        <v>0</v>
      </c>
      <c r="Z33" s="36">
        <v>0</v>
      </c>
      <c r="AA33" s="35" t="s">
        <v>7</v>
      </c>
      <c r="AB33" s="4">
        <v>3</v>
      </c>
      <c r="AC33" s="4">
        <v>0</v>
      </c>
      <c r="AD33" s="4" t="s">
        <v>45</v>
      </c>
    </row>
    <row r="34" spans="1:30" ht="51" customHeight="1" hidden="1">
      <c r="A34" s="9"/>
      <c r="B34" s="46">
        <v>1000</v>
      </c>
      <c r="C34" s="45">
        <v>1000</v>
      </c>
      <c r="D34" s="8" t="s">
        <v>26</v>
      </c>
      <c r="E34" s="7">
        <v>1100</v>
      </c>
      <c r="F34" s="6" t="s">
        <v>48</v>
      </c>
      <c r="G34" s="5">
        <v>1125</v>
      </c>
      <c r="H34" s="44" t="s">
        <v>140</v>
      </c>
      <c r="I34" s="43" t="s">
        <v>139</v>
      </c>
      <c r="J34" s="42" t="s">
        <v>138</v>
      </c>
      <c r="K34" s="80" t="s">
        <v>30</v>
      </c>
      <c r="L34" s="28"/>
      <c r="M34" s="39"/>
      <c r="N34" s="39"/>
      <c r="O34" s="39"/>
      <c r="P34" s="39"/>
      <c r="Q34" s="40"/>
      <c r="R34" s="77" t="s">
        <v>29</v>
      </c>
      <c r="S34" s="77" t="s">
        <v>28</v>
      </c>
      <c r="T34" s="78" t="s">
        <v>27</v>
      </c>
      <c r="U34" s="38">
        <v>0</v>
      </c>
      <c r="V34" s="37">
        <v>0</v>
      </c>
      <c r="W34" s="37">
        <v>0</v>
      </c>
      <c r="X34" s="37">
        <v>0</v>
      </c>
      <c r="Y34" s="37">
        <v>0</v>
      </c>
      <c r="Z34" s="36">
        <v>0</v>
      </c>
      <c r="AA34" s="35" t="s">
        <v>7</v>
      </c>
      <c r="AB34" s="4">
        <v>3</v>
      </c>
      <c r="AC34" s="4">
        <v>0</v>
      </c>
      <c r="AD34" s="4" t="s">
        <v>45</v>
      </c>
    </row>
    <row r="35" spans="1:30" ht="12.75" customHeight="1" hidden="1">
      <c r="A35" s="9"/>
      <c r="B35" s="46">
        <v>1000</v>
      </c>
      <c r="C35" s="45">
        <v>1000</v>
      </c>
      <c r="D35" s="8" t="s">
        <v>26</v>
      </c>
      <c r="E35" s="7">
        <v>1100</v>
      </c>
      <c r="F35" s="6" t="s">
        <v>48</v>
      </c>
      <c r="G35" s="5">
        <v>1126</v>
      </c>
      <c r="H35" s="44" t="s">
        <v>137</v>
      </c>
      <c r="I35" s="43" t="s">
        <v>136</v>
      </c>
      <c r="J35" s="42" t="s">
        <v>135</v>
      </c>
      <c r="K35" s="41"/>
      <c r="L35" s="28"/>
      <c r="M35" s="39"/>
      <c r="N35" s="39"/>
      <c r="O35" s="39"/>
      <c r="P35" s="39"/>
      <c r="Q35" s="40"/>
      <c r="R35" s="40"/>
      <c r="S35" s="40"/>
      <c r="T35" s="39"/>
      <c r="U35" s="38">
        <v>0</v>
      </c>
      <c r="V35" s="37">
        <v>0</v>
      </c>
      <c r="W35" s="37">
        <v>0</v>
      </c>
      <c r="X35" s="37">
        <v>0</v>
      </c>
      <c r="Y35" s="37">
        <v>0</v>
      </c>
      <c r="Z35" s="36">
        <v>0</v>
      </c>
      <c r="AA35" s="35" t="s">
        <v>7</v>
      </c>
      <c r="AB35" s="4">
        <v>3</v>
      </c>
      <c r="AC35" s="4">
        <v>0</v>
      </c>
      <c r="AD35" s="4" t="s">
        <v>45</v>
      </c>
    </row>
    <row r="36" spans="1:30" ht="53.25" customHeight="1">
      <c r="A36" s="9"/>
      <c r="B36" s="46">
        <v>1000</v>
      </c>
      <c r="C36" s="45">
        <v>1000</v>
      </c>
      <c r="D36" s="8" t="s">
        <v>26</v>
      </c>
      <c r="E36" s="7">
        <v>1100</v>
      </c>
      <c r="F36" s="6" t="s">
        <v>48</v>
      </c>
      <c r="G36" s="5">
        <v>1127</v>
      </c>
      <c r="H36" s="44" t="s">
        <v>134</v>
      </c>
      <c r="I36" s="43" t="s">
        <v>133</v>
      </c>
      <c r="J36" s="42" t="s">
        <v>132</v>
      </c>
      <c r="K36" s="80" t="s">
        <v>131</v>
      </c>
      <c r="L36" s="28"/>
      <c r="M36" s="39"/>
      <c r="N36" s="39"/>
      <c r="O36" s="39"/>
      <c r="P36" s="39"/>
      <c r="Q36" s="40"/>
      <c r="R36" s="77" t="s">
        <v>130</v>
      </c>
      <c r="S36" s="77" t="s">
        <v>129</v>
      </c>
      <c r="T36" s="78" t="s">
        <v>128</v>
      </c>
      <c r="U36" s="38">
        <v>0</v>
      </c>
      <c r="V36" s="37">
        <v>0</v>
      </c>
      <c r="W36" s="37">
        <v>1238.3</v>
      </c>
      <c r="X36" s="37">
        <v>0</v>
      </c>
      <c r="Y36" s="37">
        <v>0</v>
      </c>
      <c r="Z36" s="36">
        <v>0</v>
      </c>
      <c r="AA36" s="35" t="s">
        <v>7</v>
      </c>
      <c r="AB36" s="4">
        <v>3</v>
      </c>
      <c r="AC36" s="4">
        <v>0</v>
      </c>
      <c r="AD36" s="4" t="s">
        <v>45</v>
      </c>
    </row>
    <row r="37" spans="1:30" ht="141" customHeight="1">
      <c r="A37" s="9"/>
      <c r="B37" s="46">
        <v>1000</v>
      </c>
      <c r="C37" s="45">
        <v>1000</v>
      </c>
      <c r="D37" s="8" t="s">
        <v>26</v>
      </c>
      <c r="E37" s="7">
        <v>1100</v>
      </c>
      <c r="F37" s="6" t="s">
        <v>48</v>
      </c>
      <c r="G37" s="5">
        <v>1128</v>
      </c>
      <c r="H37" s="44" t="s">
        <v>127</v>
      </c>
      <c r="I37" s="43" t="s">
        <v>126</v>
      </c>
      <c r="J37" s="42" t="s">
        <v>125</v>
      </c>
      <c r="K37" s="80" t="s">
        <v>102</v>
      </c>
      <c r="L37" s="28"/>
      <c r="M37" s="39"/>
      <c r="N37" s="39"/>
      <c r="O37" s="78" t="s">
        <v>124</v>
      </c>
      <c r="P37" s="78" t="s">
        <v>70</v>
      </c>
      <c r="Q37" s="77" t="s">
        <v>123</v>
      </c>
      <c r="R37" s="77" t="s">
        <v>122</v>
      </c>
      <c r="S37" s="77" t="s">
        <v>121</v>
      </c>
      <c r="T37" s="78" t="s">
        <v>120</v>
      </c>
      <c r="U37" s="38">
        <v>3025.5</v>
      </c>
      <c r="V37" s="37">
        <v>1537</v>
      </c>
      <c r="W37" s="37">
        <v>2705.4</v>
      </c>
      <c r="X37" s="37">
        <v>4300</v>
      </c>
      <c r="Y37" s="37">
        <v>4400</v>
      </c>
      <c r="Z37" s="36">
        <v>8800</v>
      </c>
      <c r="AA37" s="35" t="s">
        <v>7</v>
      </c>
      <c r="AB37" s="4">
        <v>3</v>
      </c>
      <c r="AC37" s="4">
        <v>0</v>
      </c>
      <c r="AD37" s="4" t="s">
        <v>45</v>
      </c>
    </row>
    <row r="38" spans="1:30" ht="265.5" customHeight="1">
      <c r="A38" s="9"/>
      <c r="B38" s="46">
        <v>1000</v>
      </c>
      <c r="C38" s="45">
        <v>1000</v>
      </c>
      <c r="D38" s="8" t="s">
        <v>26</v>
      </c>
      <c r="E38" s="7">
        <v>1100</v>
      </c>
      <c r="F38" s="6" t="s">
        <v>48</v>
      </c>
      <c r="G38" s="5">
        <v>1129</v>
      </c>
      <c r="H38" s="44" t="s">
        <v>119</v>
      </c>
      <c r="I38" s="43" t="s">
        <v>118</v>
      </c>
      <c r="J38" s="42" t="s">
        <v>117</v>
      </c>
      <c r="K38" s="80" t="s">
        <v>116</v>
      </c>
      <c r="L38" s="28"/>
      <c r="M38" s="39"/>
      <c r="N38" s="39"/>
      <c r="O38" s="78" t="s">
        <v>115</v>
      </c>
      <c r="P38" s="78" t="s">
        <v>114</v>
      </c>
      <c r="Q38" s="77" t="s">
        <v>113</v>
      </c>
      <c r="R38" s="77" t="s">
        <v>1</v>
      </c>
      <c r="S38" s="77" t="s">
        <v>112</v>
      </c>
      <c r="T38" s="78" t="s">
        <v>111</v>
      </c>
      <c r="U38" s="38">
        <v>3831</v>
      </c>
      <c r="V38" s="37">
        <v>3014.8</v>
      </c>
      <c r="W38" s="37">
        <v>2845</v>
      </c>
      <c r="X38" s="37">
        <v>7281</v>
      </c>
      <c r="Y38" s="37">
        <v>7000</v>
      </c>
      <c r="Z38" s="36">
        <v>7300</v>
      </c>
      <c r="AA38" s="35" t="s">
        <v>7</v>
      </c>
      <c r="AB38" s="4">
        <v>3</v>
      </c>
      <c r="AC38" s="4">
        <v>0</v>
      </c>
      <c r="AD38" s="4" t="s">
        <v>45</v>
      </c>
    </row>
    <row r="39" spans="1:30" ht="76.5" customHeight="1">
      <c r="A39" s="9"/>
      <c r="B39" s="46">
        <v>1000</v>
      </c>
      <c r="C39" s="45">
        <v>1000</v>
      </c>
      <c r="D39" s="8" t="s">
        <v>26</v>
      </c>
      <c r="E39" s="7">
        <v>1100</v>
      </c>
      <c r="F39" s="6" t="s">
        <v>48</v>
      </c>
      <c r="G39" s="5">
        <v>1130</v>
      </c>
      <c r="H39" s="44" t="s">
        <v>110</v>
      </c>
      <c r="I39" s="43" t="s">
        <v>109</v>
      </c>
      <c r="J39" s="42" t="s">
        <v>108</v>
      </c>
      <c r="K39" s="80" t="s">
        <v>102</v>
      </c>
      <c r="L39" s="28"/>
      <c r="M39" s="39"/>
      <c r="N39" s="39"/>
      <c r="O39" s="39"/>
      <c r="P39" s="39"/>
      <c r="Q39" s="40"/>
      <c r="R39" s="77" t="s">
        <v>107</v>
      </c>
      <c r="S39" s="77" t="s">
        <v>106</v>
      </c>
      <c r="T39" s="78" t="s">
        <v>105</v>
      </c>
      <c r="U39" s="38">
        <v>4900</v>
      </c>
      <c r="V39" s="37">
        <v>4561.2</v>
      </c>
      <c r="W39" s="36">
        <v>7314.4</v>
      </c>
      <c r="X39" s="37">
        <v>9200</v>
      </c>
      <c r="Y39" s="37">
        <v>9200</v>
      </c>
      <c r="Z39" s="36">
        <v>9400</v>
      </c>
      <c r="AA39" s="35" t="s">
        <v>7</v>
      </c>
      <c r="AB39" s="4">
        <v>3</v>
      </c>
      <c r="AC39" s="4">
        <v>0</v>
      </c>
      <c r="AD39" s="4" t="s">
        <v>45</v>
      </c>
    </row>
    <row r="40" spans="1:30" ht="127.5" customHeight="1">
      <c r="A40" s="9"/>
      <c r="B40" s="46">
        <v>1000</v>
      </c>
      <c r="C40" s="45">
        <v>1000</v>
      </c>
      <c r="D40" s="8" t="s">
        <v>26</v>
      </c>
      <c r="E40" s="7">
        <v>1100</v>
      </c>
      <c r="F40" s="6" t="s">
        <v>48</v>
      </c>
      <c r="G40" s="5">
        <v>1131</v>
      </c>
      <c r="H40" s="44" t="s">
        <v>104</v>
      </c>
      <c r="I40" s="43" t="s">
        <v>18</v>
      </c>
      <c r="J40" s="42" t="s">
        <v>103</v>
      </c>
      <c r="K40" s="80" t="s">
        <v>102</v>
      </c>
      <c r="L40" s="28"/>
      <c r="M40" s="39"/>
      <c r="N40" s="39"/>
      <c r="O40" s="39"/>
      <c r="P40" s="39"/>
      <c r="Q40" s="40"/>
      <c r="R40" s="77" t="s">
        <v>101</v>
      </c>
      <c r="S40" s="77" t="s">
        <v>100</v>
      </c>
      <c r="T40" s="78" t="s">
        <v>99</v>
      </c>
      <c r="U40" s="38">
        <v>500</v>
      </c>
      <c r="V40" s="37">
        <v>146.8</v>
      </c>
      <c r="W40" s="36">
        <v>502.4</v>
      </c>
      <c r="X40" s="37">
        <v>600</v>
      </c>
      <c r="Y40" s="37">
        <v>700</v>
      </c>
      <c r="Z40" s="36">
        <v>700</v>
      </c>
      <c r="AA40" s="35" t="s">
        <v>7</v>
      </c>
      <c r="AB40" s="4">
        <v>3</v>
      </c>
      <c r="AC40" s="4">
        <v>0</v>
      </c>
      <c r="AD40" s="4" t="s">
        <v>45</v>
      </c>
    </row>
    <row r="41" spans="1:30" ht="51" customHeight="1" hidden="1">
      <c r="A41" s="9"/>
      <c r="B41" s="46">
        <v>1000</v>
      </c>
      <c r="C41" s="45">
        <v>1000</v>
      </c>
      <c r="D41" s="8" t="s">
        <v>26</v>
      </c>
      <c r="E41" s="7">
        <v>1100</v>
      </c>
      <c r="F41" s="6" t="s">
        <v>48</v>
      </c>
      <c r="G41" s="5">
        <v>1132</v>
      </c>
      <c r="H41" s="44" t="s">
        <v>98</v>
      </c>
      <c r="I41" s="43" t="s">
        <v>97</v>
      </c>
      <c r="J41" s="42" t="s">
        <v>96</v>
      </c>
      <c r="K41" s="41"/>
      <c r="L41" s="28"/>
      <c r="M41" s="39"/>
      <c r="N41" s="39"/>
      <c r="O41" s="39"/>
      <c r="P41" s="39"/>
      <c r="Q41" s="40"/>
      <c r="R41" s="40"/>
      <c r="S41" s="40"/>
      <c r="T41" s="39"/>
      <c r="U41" s="38">
        <v>0</v>
      </c>
      <c r="V41" s="37">
        <v>0</v>
      </c>
      <c r="W41" s="37">
        <v>0</v>
      </c>
      <c r="X41" s="37">
        <v>0</v>
      </c>
      <c r="Y41" s="37">
        <v>0</v>
      </c>
      <c r="Z41" s="36">
        <v>0</v>
      </c>
      <c r="AA41" s="35" t="s">
        <v>7</v>
      </c>
      <c r="AB41" s="4">
        <v>3</v>
      </c>
      <c r="AC41" s="4">
        <v>0</v>
      </c>
      <c r="AD41" s="4" t="s">
        <v>45</v>
      </c>
    </row>
    <row r="42" spans="1:30" ht="51" customHeight="1" hidden="1">
      <c r="A42" s="9"/>
      <c r="B42" s="46">
        <v>1000</v>
      </c>
      <c r="C42" s="45">
        <v>1000</v>
      </c>
      <c r="D42" s="8" t="s">
        <v>26</v>
      </c>
      <c r="E42" s="7">
        <v>1100</v>
      </c>
      <c r="F42" s="6" t="s">
        <v>48</v>
      </c>
      <c r="G42" s="5">
        <v>1133</v>
      </c>
      <c r="H42" s="44" t="s">
        <v>95</v>
      </c>
      <c r="I42" s="43" t="s">
        <v>94</v>
      </c>
      <c r="J42" s="42" t="s">
        <v>93</v>
      </c>
      <c r="K42" s="41"/>
      <c r="L42" s="28"/>
      <c r="M42" s="39"/>
      <c r="N42" s="39"/>
      <c r="O42" s="39"/>
      <c r="P42" s="39"/>
      <c r="Q42" s="40"/>
      <c r="R42" s="40"/>
      <c r="S42" s="40"/>
      <c r="T42" s="39"/>
      <c r="U42" s="38">
        <v>0</v>
      </c>
      <c r="V42" s="37">
        <v>0</v>
      </c>
      <c r="W42" s="37">
        <v>0</v>
      </c>
      <c r="X42" s="37">
        <v>0</v>
      </c>
      <c r="Y42" s="37">
        <v>0</v>
      </c>
      <c r="Z42" s="36">
        <v>0</v>
      </c>
      <c r="AA42" s="35" t="s">
        <v>7</v>
      </c>
      <c r="AB42" s="4">
        <v>3</v>
      </c>
      <c r="AC42" s="4">
        <v>0</v>
      </c>
      <c r="AD42" s="4" t="s">
        <v>45</v>
      </c>
    </row>
    <row r="43" spans="1:30" ht="51" customHeight="1" hidden="1">
      <c r="A43" s="9"/>
      <c r="B43" s="46">
        <v>1000</v>
      </c>
      <c r="C43" s="45">
        <v>1000</v>
      </c>
      <c r="D43" s="8" t="s">
        <v>26</v>
      </c>
      <c r="E43" s="7">
        <v>1100</v>
      </c>
      <c r="F43" s="6" t="s">
        <v>48</v>
      </c>
      <c r="G43" s="5">
        <v>1134</v>
      </c>
      <c r="H43" s="44" t="s">
        <v>92</v>
      </c>
      <c r="I43" s="43" t="s">
        <v>91</v>
      </c>
      <c r="J43" s="42" t="s">
        <v>90</v>
      </c>
      <c r="K43" s="41"/>
      <c r="L43" s="28"/>
      <c r="M43" s="39"/>
      <c r="N43" s="39"/>
      <c r="O43" s="39"/>
      <c r="P43" s="39"/>
      <c r="Q43" s="40"/>
      <c r="R43" s="40"/>
      <c r="S43" s="40"/>
      <c r="T43" s="39"/>
      <c r="U43" s="38">
        <v>0</v>
      </c>
      <c r="V43" s="37">
        <v>0</v>
      </c>
      <c r="W43" s="37">
        <v>0</v>
      </c>
      <c r="X43" s="37">
        <v>0</v>
      </c>
      <c r="Y43" s="37">
        <v>0</v>
      </c>
      <c r="Z43" s="36">
        <v>0</v>
      </c>
      <c r="AA43" s="35" t="s">
        <v>7</v>
      </c>
      <c r="AB43" s="4">
        <v>3</v>
      </c>
      <c r="AC43" s="4">
        <v>0</v>
      </c>
      <c r="AD43" s="4" t="s">
        <v>45</v>
      </c>
    </row>
    <row r="44" spans="1:30" ht="38.25" customHeight="1" hidden="1">
      <c r="A44" s="9"/>
      <c r="B44" s="46">
        <v>1000</v>
      </c>
      <c r="C44" s="45">
        <v>1000</v>
      </c>
      <c r="D44" s="8" t="s">
        <v>26</v>
      </c>
      <c r="E44" s="7">
        <v>1100</v>
      </c>
      <c r="F44" s="6" t="s">
        <v>48</v>
      </c>
      <c r="G44" s="5">
        <v>1135</v>
      </c>
      <c r="H44" s="44" t="s">
        <v>89</v>
      </c>
      <c r="I44" s="43" t="s">
        <v>17</v>
      </c>
      <c r="J44" s="42" t="s">
        <v>88</v>
      </c>
      <c r="K44" s="41"/>
      <c r="L44" s="28"/>
      <c r="M44" s="39"/>
      <c r="N44" s="39"/>
      <c r="O44" s="39"/>
      <c r="P44" s="39"/>
      <c r="Q44" s="40"/>
      <c r="R44" s="40"/>
      <c r="S44" s="40"/>
      <c r="T44" s="39"/>
      <c r="U44" s="38">
        <v>0</v>
      </c>
      <c r="V44" s="37">
        <v>0</v>
      </c>
      <c r="W44" s="37">
        <v>0</v>
      </c>
      <c r="X44" s="37">
        <v>0</v>
      </c>
      <c r="Y44" s="37">
        <v>0</v>
      </c>
      <c r="Z44" s="36">
        <v>0</v>
      </c>
      <c r="AA44" s="35" t="s">
        <v>7</v>
      </c>
      <c r="AB44" s="4">
        <v>3</v>
      </c>
      <c r="AC44" s="4">
        <v>0</v>
      </c>
      <c r="AD44" s="4" t="s">
        <v>45</v>
      </c>
    </row>
    <row r="45" spans="1:30" ht="89.25" customHeight="1" hidden="1">
      <c r="A45" s="9"/>
      <c r="B45" s="46">
        <v>1000</v>
      </c>
      <c r="C45" s="45">
        <v>1000</v>
      </c>
      <c r="D45" s="8" t="s">
        <v>26</v>
      </c>
      <c r="E45" s="7">
        <v>1100</v>
      </c>
      <c r="F45" s="6" t="s">
        <v>48</v>
      </c>
      <c r="G45" s="5">
        <v>1136</v>
      </c>
      <c r="H45" s="44" t="s">
        <v>87</v>
      </c>
      <c r="I45" s="43" t="s">
        <v>86</v>
      </c>
      <c r="J45" s="42" t="s">
        <v>85</v>
      </c>
      <c r="K45" s="41"/>
      <c r="L45" s="28"/>
      <c r="M45" s="39"/>
      <c r="N45" s="39"/>
      <c r="O45" s="39"/>
      <c r="P45" s="39"/>
      <c r="Q45" s="40"/>
      <c r="R45" s="40"/>
      <c r="S45" s="40"/>
      <c r="T45" s="39"/>
      <c r="U45" s="38">
        <v>0</v>
      </c>
      <c r="V45" s="37">
        <v>0</v>
      </c>
      <c r="W45" s="37">
        <v>0</v>
      </c>
      <c r="X45" s="37">
        <v>0</v>
      </c>
      <c r="Y45" s="37">
        <v>0</v>
      </c>
      <c r="Z45" s="36">
        <v>0</v>
      </c>
      <c r="AA45" s="35" t="s">
        <v>7</v>
      </c>
      <c r="AB45" s="4">
        <v>3</v>
      </c>
      <c r="AC45" s="4">
        <v>0</v>
      </c>
      <c r="AD45" s="4" t="s">
        <v>45</v>
      </c>
    </row>
    <row r="46" spans="1:30" ht="38.25" customHeight="1" hidden="1">
      <c r="A46" s="9"/>
      <c r="B46" s="46">
        <v>1000</v>
      </c>
      <c r="C46" s="45">
        <v>1000</v>
      </c>
      <c r="D46" s="8" t="s">
        <v>26</v>
      </c>
      <c r="E46" s="7">
        <v>1100</v>
      </c>
      <c r="F46" s="6" t="s">
        <v>48</v>
      </c>
      <c r="G46" s="5">
        <v>1137</v>
      </c>
      <c r="H46" s="44" t="s">
        <v>84</v>
      </c>
      <c r="I46" s="43" t="s">
        <v>83</v>
      </c>
      <c r="J46" s="42" t="s">
        <v>82</v>
      </c>
      <c r="K46" s="41"/>
      <c r="L46" s="28"/>
      <c r="M46" s="39"/>
      <c r="N46" s="39"/>
      <c r="O46" s="39"/>
      <c r="P46" s="39"/>
      <c r="Q46" s="40"/>
      <c r="R46" s="40"/>
      <c r="S46" s="40"/>
      <c r="T46" s="39"/>
      <c r="U46" s="38">
        <v>0</v>
      </c>
      <c r="V46" s="37">
        <v>0</v>
      </c>
      <c r="W46" s="37">
        <v>0</v>
      </c>
      <c r="X46" s="37">
        <v>0</v>
      </c>
      <c r="Y46" s="37">
        <v>0</v>
      </c>
      <c r="Z46" s="36">
        <v>0</v>
      </c>
      <c r="AA46" s="35" t="s">
        <v>7</v>
      </c>
      <c r="AB46" s="4">
        <v>3</v>
      </c>
      <c r="AC46" s="4">
        <v>0</v>
      </c>
      <c r="AD46" s="4" t="s">
        <v>45</v>
      </c>
    </row>
    <row r="47" spans="1:30" ht="76.5" customHeight="1" hidden="1">
      <c r="A47" s="9"/>
      <c r="B47" s="46">
        <v>1000</v>
      </c>
      <c r="C47" s="45">
        <v>1000</v>
      </c>
      <c r="D47" s="8" t="s">
        <v>26</v>
      </c>
      <c r="E47" s="7">
        <v>1100</v>
      </c>
      <c r="F47" s="6" t="s">
        <v>48</v>
      </c>
      <c r="G47" s="5">
        <v>1138</v>
      </c>
      <c r="H47" s="44" t="s">
        <v>81</v>
      </c>
      <c r="I47" s="43" t="s">
        <v>80</v>
      </c>
      <c r="J47" s="42" t="s">
        <v>79</v>
      </c>
      <c r="K47" s="41"/>
      <c r="L47" s="28"/>
      <c r="M47" s="39"/>
      <c r="N47" s="39"/>
      <c r="O47" s="39"/>
      <c r="P47" s="39"/>
      <c r="Q47" s="40"/>
      <c r="R47" s="40"/>
      <c r="S47" s="40"/>
      <c r="T47" s="39"/>
      <c r="U47" s="38">
        <v>0</v>
      </c>
      <c r="V47" s="37">
        <v>0</v>
      </c>
      <c r="W47" s="37">
        <v>0</v>
      </c>
      <c r="X47" s="37">
        <v>0</v>
      </c>
      <c r="Y47" s="37">
        <v>0</v>
      </c>
      <c r="Z47" s="36">
        <v>0</v>
      </c>
      <c r="AA47" s="35" t="s">
        <v>7</v>
      </c>
      <c r="AB47" s="4">
        <v>3</v>
      </c>
      <c r="AC47" s="4">
        <v>0</v>
      </c>
      <c r="AD47" s="4" t="s">
        <v>45</v>
      </c>
    </row>
    <row r="48" spans="1:30" ht="38.25" customHeight="1">
      <c r="A48" s="9"/>
      <c r="B48" s="46">
        <v>1000</v>
      </c>
      <c r="C48" s="45">
        <v>1000</v>
      </c>
      <c r="D48" s="8" t="s">
        <v>26</v>
      </c>
      <c r="E48" s="7">
        <v>1100</v>
      </c>
      <c r="F48" s="6" t="s">
        <v>48</v>
      </c>
      <c r="G48" s="5">
        <v>1139</v>
      </c>
      <c r="H48" s="44" t="s">
        <v>78</v>
      </c>
      <c r="I48" s="43" t="s">
        <v>77</v>
      </c>
      <c r="J48" s="42" t="s">
        <v>76</v>
      </c>
      <c r="K48" s="80" t="s">
        <v>75</v>
      </c>
      <c r="L48" s="79" t="s">
        <v>74</v>
      </c>
      <c r="M48" s="78" t="s">
        <v>73</v>
      </c>
      <c r="N48" s="78" t="s">
        <v>72</v>
      </c>
      <c r="O48" s="78" t="s">
        <v>71</v>
      </c>
      <c r="P48" s="78" t="s">
        <v>70</v>
      </c>
      <c r="Q48" s="77" t="s">
        <v>69</v>
      </c>
      <c r="R48" s="40"/>
      <c r="S48" s="40"/>
      <c r="T48" s="39"/>
      <c r="U48" s="38">
        <v>100</v>
      </c>
      <c r="V48" s="36">
        <v>100</v>
      </c>
      <c r="W48" s="38">
        <v>150</v>
      </c>
      <c r="X48" s="37">
        <v>200</v>
      </c>
      <c r="Y48" s="37">
        <v>220</v>
      </c>
      <c r="Z48" s="36">
        <v>240</v>
      </c>
      <c r="AA48" s="35" t="s">
        <v>7</v>
      </c>
      <c r="AB48" s="4">
        <v>3</v>
      </c>
      <c r="AC48" s="4">
        <v>0</v>
      </c>
      <c r="AD48" s="4" t="s">
        <v>45</v>
      </c>
    </row>
    <row r="49" spans="1:30" ht="63.75" customHeight="1" hidden="1">
      <c r="A49" s="9"/>
      <c r="B49" s="46">
        <v>1000</v>
      </c>
      <c r="C49" s="45">
        <v>1000</v>
      </c>
      <c r="D49" s="8" t="s">
        <v>26</v>
      </c>
      <c r="E49" s="7">
        <v>1100</v>
      </c>
      <c r="F49" s="6" t="s">
        <v>48</v>
      </c>
      <c r="G49" s="5">
        <v>1140</v>
      </c>
      <c r="H49" s="44" t="s">
        <v>68</v>
      </c>
      <c r="I49" s="43" t="s">
        <v>67</v>
      </c>
      <c r="J49" s="42" t="s">
        <v>66</v>
      </c>
      <c r="K49" s="41"/>
      <c r="L49" s="28"/>
      <c r="M49" s="39"/>
      <c r="N49" s="39"/>
      <c r="O49" s="39"/>
      <c r="P49" s="39"/>
      <c r="Q49" s="40"/>
      <c r="R49" s="40"/>
      <c r="S49" s="40"/>
      <c r="T49" s="39"/>
      <c r="U49" s="38">
        <v>0</v>
      </c>
      <c r="V49" s="37">
        <v>0</v>
      </c>
      <c r="W49" s="37">
        <v>0</v>
      </c>
      <c r="X49" s="37">
        <v>0</v>
      </c>
      <c r="Y49" s="37">
        <v>0</v>
      </c>
      <c r="Z49" s="36">
        <v>0</v>
      </c>
      <c r="AA49" s="35" t="s">
        <v>7</v>
      </c>
      <c r="AB49" s="4">
        <v>3</v>
      </c>
      <c r="AC49" s="4">
        <v>0</v>
      </c>
      <c r="AD49" s="4" t="s">
        <v>45</v>
      </c>
    </row>
    <row r="50" spans="1:30" ht="25.5" customHeight="1" hidden="1">
      <c r="A50" s="9"/>
      <c r="B50" s="46">
        <v>1000</v>
      </c>
      <c r="C50" s="45">
        <v>1000</v>
      </c>
      <c r="D50" s="8" t="s">
        <v>26</v>
      </c>
      <c r="E50" s="7">
        <v>1100</v>
      </c>
      <c r="F50" s="6" t="s">
        <v>48</v>
      </c>
      <c r="G50" s="5">
        <v>1141</v>
      </c>
      <c r="H50" s="44" t="s">
        <v>65</v>
      </c>
      <c r="I50" s="43" t="s">
        <v>16</v>
      </c>
      <c r="J50" s="42" t="s">
        <v>64</v>
      </c>
      <c r="K50" s="41"/>
      <c r="L50" s="28"/>
      <c r="M50" s="39"/>
      <c r="N50" s="39"/>
      <c r="O50" s="39"/>
      <c r="P50" s="39"/>
      <c r="Q50" s="40"/>
      <c r="R50" s="40"/>
      <c r="S50" s="40"/>
      <c r="T50" s="39"/>
      <c r="U50" s="38">
        <v>0</v>
      </c>
      <c r="V50" s="37">
        <v>0</v>
      </c>
      <c r="W50" s="37">
        <v>0</v>
      </c>
      <c r="X50" s="37">
        <v>0</v>
      </c>
      <c r="Y50" s="37">
        <v>0</v>
      </c>
      <c r="Z50" s="36">
        <v>0</v>
      </c>
      <c r="AA50" s="35" t="s">
        <v>7</v>
      </c>
      <c r="AB50" s="4">
        <v>3</v>
      </c>
      <c r="AC50" s="4">
        <v>0</v>
      </c>
      <c r="AD50" s="4" t="s">
        <v>45</v>
      </c>
    </row>
    <row r="51" spans="1:30" ht="38.25" customHeight="1" hidden="1">
      <c r="A51" s="9"/>
      <c r="B51" s="46">
        <v>1000</v>
      </c>
      <c r="C51" s="45">
        <v>1000</v>
      </c>
      <c r="D51" s="8" t="s">
        <v>26</v>
      </c>
      <c r="E51" s="7">
        <v>1100</v>
      </c>
      <c r="F51" s="6" t="s">
        <v>48</v>
      </c>
      <c r="G51" s="5">
        <v>1142</v>
      </c>
      <c r="H51" s="44" t="s">
        <v>63</v>
      </c>
      <c r="I51" s="43" t="s">
        <v>62</v>
      </c>
      <c r="J51" s="42" t="s">
        <v>61</v>
      </c>
      <c r="K51" s="41"/>
      <c r="L51" s="28"/>
      <c r="M51" s="39"/>
      <c r="N51" s="39"/>
      <c r="O51" s="39"/>
      <c r="P51" s="39"/>
      <c r="Q51" s="40"/>
      <c r="R51" s="40"/>
      <c r="S51" s="40"/>
      <c r="T51" s="39"/>
      <c r="U51" s="38">
        <v>0</v>
      </c>
      <c r="V51" s="37">
        <v>0</v>
      </c>
      <c r="W51" s="37">
        <v>0</v>
      </c>
      <c r="X51" s="37">
        <v>0</v>
      </c>
      <c r="Y51" s="37">
        <v>0</v>
      </c>
      <c r="Z51" s="36">
        <v>0</v>
      </c>
      <c r="AA51" s="35" t="s">
        <v>7</v>
      </c>
      <c r="AB51" s="4">
        <v>3</v>
      </c>
      <c r="AC51" s="4">
        <v>0</v>
      </c>
      <c r="AD51" s="4" t="s">
        <v>45</v>
      </c>
    </row>
    <row r="52" spans="1:30" ht="76.5" customHeight="1" hidden="1">
      <c r="A52" s="9"/>
      <c r="B52" s="46">
        <v>1000</v>
      </c>
      <c r="C52" s="45">
        <v>1000</v>
      </c>
      <c r="D52" s="8" t="s">
        <v>26</v>
      </c>
      <c r="E52" s="7">
        <v>1100</v>
      </c>
      <c r="F52" s="6" t="s">
        <v>48</v>
      </c>
      <c r="G52" s="5">
        <v>1143</v>
      </c>
      <c r="H52" s="44" t="s">
        <v>60</v>
      </c>
      <c r="I52" s="43" t="s">
        <v>59</v>
      </c>
      <c r="J52" s="42" t="s">
        <v>58</v>
      </c>
      <c r="K52" s="41"/>
      <c r="L52" s="28"/>
      <c r="M52" s="39"/>
      <c r="N52" s="39"/>
      <c r="O52" s="39"/>
      <c r="P52" s="39"/>
      <c r="Q52" s="40"/>
      <c r="R52" s="40"/>
      <c r="S52" s="40"/>
      <c r="T52" s="39"/>
      <c r="U52" s="38">
        <v>0</v>
      </c>
      <c r="V52" s="37">
        <v>0</v>
      </c>
      <c r="W52" s="37">
        <v>0</v>
      </c>
      <c r="X52" s="37">
        <v>0</v>
      </c>
      <c r="Y52" s="37">
        <v>0</v>
      </c>
      <c r="Z52" s="36">
        <v>0</v>
      </c>
      <c r="AA52" s="35" t="s">
        <v>7</v>
      </c>
      <c r="AB52" s="4">
        <v>3</v>
      </c>
      <c r="AC52" s="4">
        <v>0</v>
      </c>
      <c r="AD52" s="4" t="s">
        <v>45</v>
      </c>
    </row>
    <row r="53" spans="1:30" ht="25.5" customHeight="1" hidden="1">
      <c r="A53" s="9"/>
      <c r="B53" s="46">
        <v>1000</v>
      </c>
      <c r="C53" s="45">
        <v>1000</v>
      </c>
      <c r="D53" s="8" t="s">
        <v>26</v>
      </c>
      <c r="E53" s="7">
        <v>1100</v>
      </c>
      <c r="F53" s="6" t="s">
        <v>48</v>
      </c>
      <c r="G53" s="5">
        <v>1144</v>
      </c>
      <c r="H53" s="44" t="s">
        <v>57</v>
      </c>
      <c r="I53" s="43" t="s">
        <v>15</v>
      </c>
      <c r="J53" s="42" t="s">
        <v>56</v>
      </c>
      <c r="K53" s="41"/>
      <c r="L53" s="28"/>
      <c r="M53" s="39"/>
      <c r="N53" s="39"/>
      <c r="O53" s="39"/>
      <c r="P53" s="39"/>
      <c r="Q53" s="40"/>
      <c r="R53" s="40"/>
      <c r="S53" s="40"/>
      <c r="T53" s="39"/>
      <c r="U53" s="38">
        <v>0</v>
      </c>
      <c r="V53" s="37">
        <v>0</v>
      </c>
      <c r="W53" s="37">
        <v>0</v>
      </c>
      <c r="X53" s="37">
        <v>0</v>
      </c>
      <c r="Y53" s="37">
        <v>0</v>
      </c>
      <c r="Z53" s="36">
        <v>0</v>
      </c>
      <c r="AA53" s="35" t="s">
        <v>7</v>
      </c>
      <c r="AB53" s="4">
        <v>3</v>
      </c>
      <c r="AC53" s="4">
        <v>0</v>
      </c>
      <c r="AD53" s="4" t="s">
        <v>45</v>
      </c>
    </row>
    <row r="54" spans="1:30" ht="79.5" customHeight="1" hidden="1">
      <c r="A54" s="9"/>
      <c r="B54" s="46">
        <v>1000</v>
      </c>
      <c r="C54" s="45">
        <v>1000</v>
      </c>
      <c r="D54" s="8" t="s">
        <v>26</v>
      </c>
      <c r="E54" s="7">
        <v>1100</v>
      </c>
      <c r="F54" s="6" t="s">
        <v>48</v>
      </c>
      <c r="G54" s="5">
        <v>1146</v>
      </c>
      <c r="H54" s="44" t="s">
        <v>55</v>
      </c>
      <c r="I54" s="43" t="s">
        <v>54</v>
      </c>
      <c r="J54" s="42" t="s">
        <v>53</v>
      </c>
      <c r="K54" s="41"/>
      <c r="L54" s="28"/>
      <c r="M54" s="39"/>
      <c r="N54" s="39"/>
      <c r="O54" s="39"/>
      <c r="P54" s="39"/>
      <c r="Q54" s="40"/>
      <c r="R54" s="40"/>
      <c r="S54" s="40"/>
      <c r="T54" s="39"/>
      <c r="U54" s="38">
        <v>0</v>
      </c>
      <c r="V54" s="37">
        <v>0</v>
      </c>
      <c r="W54" s="37">
        <v>0</v>
      </c>
      <c r="X54" s="37">
        <v>0</v>
      </c>
      <c r="Y54" s="37">
        <v>0</v>
      </c>
      <c r="Z54" s="36">
        <v>0</v>
      </c>
      <c r="AA54" s="35" t="s">
        <v>7</v>
      </c>
      <c r="AB54" s="4">
        <v>3</v>
      </c>
      <c r="AC54" s="4">
        <v>0</v>
      </c>
      <c r="AD54" s="4" t="s">
        <v>45</v>
      </c>
    </row>
    <row r="55" spans="1:30" ht="38.25" customHeight="1" hidden="1">
      <c r="A55" s="9"/>
      <c r="B55" s="46">
        <v>1000</v>
      </c>
      <c r="C55" s="45">
        <v>1000</v>
      </c>
      <c r="D55" s="8" t="s">
        <v>26</v>
      </c>
      <c r="E55" s="7">
        <v>1100</v>
      </c>
      <c r="F55" s="6" t="s">
        <v>48</v>
      </c>
      <c r="G55" s="5">
        <v>1180</v>
      </c>
      <c r="H55" s="44" t="s">
        <v>52</v>
      </c>
      <c r="I55" s="43" t="s">
        <v>14</v>
      </c>
      <c r="J55" s="42" t="s">
        <v>51</v>
      </c>
      <c r="K55" s="41"/>
      <c r="L55" s="28"/>
      <c r="M55" s="39"/>
      <c r="N55" s="39"/>
      <c r="O55" s="39"/>
      <c r="P55" s="39"/>
      <c r="Q55" s="40"/>
      <c r="R55" s="40"/>
      <c r="S55" s="40"/>
      <c r="T55" s="39"/>
      <c r="U55" s="38">
        <v>0</v>
      </c>
      <c r="V55" s="37">
        <v>0</v>
      </c>
      <c r="W55" s="37">
        <v>0</v>
      </c>
      <c r="X55" s="37">
        <v>0</v>
      </c>
      <c r="Y55" s="37">
        <v>0</v>
      </c>
      <c r="Z55" s="36">
        <v>0</v>
      </c>
      <c r="AA55" s="35" t="s">
        <v>7</v>
      </c>
      <c r="AB55" s="4">
        <v>3</v>
      </c>
      <c r="AC55" s="4">
        <v>0</v>
      </c>
      <c r="AD55" s="4" t="s">
        <v>45</v>
      </c>
    </row>
    <row r="56" spans="1:30" ht="102" customHeight="1" hidden="1">
      <c r="A56" s="9"/>
      <c r="B56" s="46">
        <v>1000</v>
      </c>
      <c r="C56" s="45">
        <v>1000</v>
      </c>
      <c r="D56" s="8" t="s">
        <v>26</v>
      </c>
      <c r="E56" s="7">
        <v>1100</v>
      </c>
      <c r="F56" s="6" t="s">
        <v>48</v>
      </c>
      <c r="G56" s="5">
        <v>1181</v>
      </c>
      <c r="H56" s="44" t="s">
        <v>50</v>
      </c>
      <c r="I56" s="43" t="s">
        <v>13</v>
      </c>
      <c r="J56" s="42" t="s">
        <v>49</v>
      </c>
      <c r="K56" s="41"/>
      <c r="L56" s="28"/>
      <c r="M56" s="39"/>
      <c r="N56" s="39"/>
      <c r="O56" s="39"/>
      <c r="P56" s="39"/>
      <c r="Q56" s="40"/>
      <c r="R56" s="40"/>
      <c r="S56" s="40"/>
      <c r="T56" s="39"/>
      <c r="U56" s="38">
        <v>0</v>
      </c>
      <c r="V56" s="37">
        <v>0</v>
      </c>
      <c r="W56" s="37">
        <v>0</v>
      </c>
      <c r="X56" s="37">
        <v>0</v>
      </c>
      <c r="Y56" s="37">
        <v>0</v>
      </c>
      <c r="Z56" s="36">
        <v>0</v>
      </c>
      <c r="AA56" s="35" t="s">
        <v>7</v>
      </c>
      <c r="AB56" s="4">
        <v>3</v>
      </c>
      <c r="AC56" s="4">
        <v>0</v>
      </c>
      <c r="AD56" s="4" t="s">
        <v>45</v>
      </c>
    </row>
    <row r="57" spans="1:30" ht="140.25" customHeight="1" hidden="1">
      <c r="A57" s="9"/>
      <c r="B57" s="34">
        <v>1000</v>
      </c>
      <c r="C57" s="33">
        <v>1000</v>
      </c>
      <c r="D57" s="8" t="s">
        <v>26</v>
      </c>
      <c r="E57" s="7">
        <v>1100</v>
      </c>
      <c r="F57" s="6" t="s">
        <v>48</v>
      </c>
      <c r="G57" s="5">
        <v>1182</v>
      </c>
      <c r="H57" s="32" t="s">
        <v>47</v>
      </c>
      <c r="I57" s="31" t="s">
        <v>12</v>
      </c>
      <c r="J57" s="30" t="s">
        <v>46</v>
      </c>
      <c r="K57" s="29"/>
      <c r="L57" s="28"/>
      <c r="M57" s="26"/>
      <c r="N57" s="26"/>
      <c r="O57" s="26"/>
      <c r="P57" s="26"/>
      <c r="Q57" s="27"/>
      <c r="R57" s="27"/>
      <c r="S57" s="27"/>
      <c r="T57" s="26"/>
      <c r="U57" s="25">
        <v>0</v>
      </c>
      <c r="V57" s="24">
        <v>0</v>
      </c>
      <c r="W57" s="24">
        <v>0</v>
      </c>
      <c r="X57" s="24">
        <v>0</v>
      </c>
      <c r="Y57" s="24">
        <v>0</v>
      </c>
      <c r="Z57" s="23">
        <v>0</v>
      </c>
      <c r="AA57" s="22" t="s">
        <v>7</v>
      </c>
      <c r="AB57" s="4">
        <v>3</v>
      </c>
      <c r="AC57" s="4">
        <v>0</v>
      </c>
      <c r="AD57" s="4" t="s">
        <v>45</v>
      </c>
    </row>
    <row r="58" spans="1:30" ht="76.5" customHeight="1">
      <c r="A58" s="9"/>
      <c r="B58" s="106">
        <v>1200</v>
      </c>
      <c r="C58" s="106"/>
      <c r="D58" s="8" t="s">
        <v>26</v>
      </c>
      <c r="E58" s="7"/>
      <c r="F58" s="6" t="s">
        <v>43</v>
      </c>
      <c r="G58" s="5"/>
      <c r="H58" s="20" t="s">
        <v>44</v>
      </c>
      <c r="I58" s="21" t="s">
        <v>43</v>
      </c>
      <c r="J58" s="20" t="s">
        <v>42</v>
      </c>
      <c r="K58" s="19" t="s">
        <v>7</v>
      </c>
      <c r="L58" s="18" t="s">
        <v>7</v>
      </c>
      <c r="M58" s="18" t="s">
        <v>7</v>
      </c>
      <c r="N58" s="18" t="s">
        <v>7</v>
      </c>
      <c r="O58" s="18" t="s">
        <v>7</v>
      </c>
      <c r="P58" s="18" t="s">
        <v>7</v>
      </c>
      <c r="Q58" s="18" t="s">
        <v>7</v>
      </c>
      <c r="R58" s="18" t="s">
        <v>7</v>
      </c>
      <c r="S58" s="18" t="s">
        <v>7</v>
      </c>
      <c r="T58" s="18" t="s">
        <v>7</v>
      </c>
      <c r="U58" s="17">
        <v>5</v>
      </c>
      <c r="V58" s="17">
        <v>5</v>
      </c>
      <c r="W58" s="17">
        <v>2</v>
      </c>
      <c r="X58" s="17">
        <v>2</v>
      </c>
      <c r="Y58" s="17">
        <v>2</v>
      </c>
      <c r="Z58" s="17">
        <v>2</v>
      </c>
      <c r="AA58" s="16" t="s">
        <v>7</v>
      </c>
      <c r="AB58" s="4">
        <v>2</v>
      </c>
      <c r="AC58" s="4"/>
      <c r="AD58" s="4" t="s">
        <v>42</v>
      </c>
    </row>
    <row r="59" spans="1:30" ht="76.5" customHeight="1">
      <c r="A59" s="9"/>
      <c r="B59" s="105">
        <v>1300</v>
      </c>
      <c r="C59" s="105"/>
      <c r="D59" s="8" t="s">
        <v>26</v>
      </c>
      <c r="E59" s="7"/>
      <c r="F59" s="6" t="s">
        <v>40</v>
      </c>
      <c r="G59" s="5"/>
      <c r="H59" s="14" t="s">
        <v>41</v>
      </c>
      <c r="I59" s="15" t="s">
        <v>40</v>
      </c>
      <c r="J59" s="14" t="s">
        <v>35</v>
      </c>
      <c r="K59" s="13" t="s">
        <v>7</v>
      </c>
      <c r="L59" s="12" t="s">
        <v>7</v>
      </c>
      <c r="M59" s="12" t="s">
        <v>7</v>
      </c>
      <c r="N59" s="12" t="s">
        <v>7</v>
      </c>
      <c r="O59" s="12" t="s">
        <v>7</v>
      </c>
      <c r="P59" s="12" t="s">
        <v>7</v>
      </c>
      <c r="Q59" s="12" t="s">
        <v>7</v>
      </c>
      <c r="R59" s="12" t="s">
        <v>7</v>
      </c>
      <c r="S59" s="12" t="s">
        <v>7</v>
      </c>
      <c r="T59" s="12" t="s">
        <v>7</v>
      </c>
      <c r="U59" s="11">
        <v>5</v>
      </c>
      <c r="V59" s="11">
        <v>5</v>
      </c>
      <c r="W59" s="11">
        <v>2</v>
      </c>
      <c r="X59" s="11">
        <v>2</v>
      </c>
      <c r="Y59" s="11">
        <v>2</v>
      </c>
      <c r="Z59" s="11">
        <v>2</v>
      </c>
      <c r="AA59" s="10" t="s">
        <v>7</v>
      </c>
      <c r="AB59" s="4">
        <v>5</v>
      </c>
      <c r="AC59" s="4"/>
      <c r="AD59" s="4" t="s">
        <v>35</v>
      </c>
    </row>
    <row r="60" spans="1:30" ht="51" customHeight="1">
      <c r="A60" s="9"/>
      <c r="B60" s="76">
        <v>1000</v>
      </c>
      <c r="C60" s="75">
        <v>1000</v>
      </c>
      <c r="D60" s="8" t="s">
        <v>26</v>
      </c>
      <c r="E60" s="7">
        <v>1300</v>
      </c>
      <c r="F60" s="6" t="s">
        <v>40</v>
      </c>
      <c r="G60" s="5">
        <v>1301</v>
      </c>
      <c r="H60" s="74" t="s">
        <v>39</v>
      </c>
      <c r="I60" s="73" t="s">
        <v>38</v>
      </c>
      <c r="J60" s="72" t="s">
        <v>37</v>
      </c>
      <c r="K60" s="71" t="s">
        <v>36</v>
      </c>
      <c r="L60" s="51"/>
      <c r="M60" s="70"/>
      <c r="N60" s="70"/>
      <c r="O60" s="70"/>
      <c r="P60" s="70"/>
      <c r="Q60" s="69"/>
      <c r="R60" s="68" t="s">
        <v>29</v>
      </c>
      <c r="S60" s="68" t="s">
        <v>28</v>
      </c>
      <c r="T60" s="67" t="s">
        <v>27</v>
      </c>
      <c r="U60" s="66">
        <v>5</v>
      </c>
      <c r="V60" s="65">
        <v>5</v>
      </c>
      <c r="W60" s="65">
        <v>2</v>
      </c>
      <c r="X60" s="65">
        <v>2</v>
      </c>
      <c r="Y60" s="65">
        <v>2</v>
      </c>
      <c r="Z60" s="64">
        <v>2</v>
      </c>
      <c r="AA60" s="63"/>
      <c r="AB60" s="4">
        <v>3</v>
      </c>
      <c r="AC60" s="4">
        <v>0</v>
      </c>
      <c r="AD60" s="4" t="s">
        <v>35</v>
      </c>
    </row>
    <row r="61" spans="1:30" ht="114.75" customHeight="1">
      <c r="A61" s="9"/>
      <c r="B61" s="105">
        <v>1400</v>
      </c>
      <c r="C61" s="105"/>
      <c r="D61" s="8" t="s">
        <v>26</v>
      </c>
      <c r="E61" s="7"/>
      <c r="F61" s="6" t="s">
        <v>25</v>
      </c>
      <c r="G61" s="5"/>
      <c r="H61" s="14" t="s">
        <v>34</v>
      </c>
      <c r="I61" s="15" t="s">
        <v>25</v>
      </c>
      <c r="J61" s="14" t="s">
        <v>23</v>
      </c>
      <c r="K61" s="13" t="s">
        <v>7</v>
      </c>
      <c r="L61" s="12" t="s">
        <v>7</v>
      </c>
      <c r="M61" s="12" t="s">
        <v>7</v>
      </c>
      <c r="N61" s="12" t="s">
        <v>7</v>
      </c>
      <c r="O61" s="12" t="s">
        <v>7</v>
      </c>
      <c r="P61" s="12" t="s">
        <v>7</v>
      </c>
      <c r="Q61" s="12" t="s">
        <v>7</v>
      </c>
      <c r="R61" s="12" t="s">
        <v>7</v>
      </c>
      <c r="S61" s="12" t="s">
        <v>7</v>
      </c>
      <c r="T61" s="12" t="s">
        <v>7</v>
      </c>
      <c r="U61" s="11">
        <v>150</v>
      </c>
      <c r="V61" s="11">
        <v>121.6</v>
      </c>
      <c r="W61" s="11">
        <v>175</v>
      </c>
      <c r="X61" s="11">
        <v>456.7</v>
      </c>
      <c r="Y61" s="11">
        <v>511</v>
      </c>
      <c r="Z61" s="11">
        <v>550</v>
      </c>
      <c r="AA61" s="10" t="s">
        <v>7</v>
      </c>
      <c r="AB61" s="4">
        <v>5</v>
      </c>
      <c r="AC61" s="4"/>
      <c r="AD61" s="4" t="s">
        <v>23</v>
      </c>
    </row>
    <row r="62" spans="1:30" ht="51" customHeight="1">
      <c r="A62" s="9"/>
      <c r="B62" s="76">
        <v>1000</v>
      </c>
      <c r="C62" s="75">
        <v>1000</v>
      </c>
      <c r="D62" s="8" t="s">
        <v>26</v>
      </c>
      <c r="E62" s="7">
        <v>1400</v>
      </c>
      <c r="F62" s="6" t="s">
        <v>25</v>
      </c>
      <c r="G62" s="5">
        <v>1401</v>
      </c>
      <c r="H62" s="74" t="s">
        <v>33</v>
      </c>
      <c r="I62" s="73" t="s">
        <v>32</v>
      </c>
      <c r="J62" s="72" t="s">
        <v>31</v>
      </c>
      <c r="K62" s="71" t="s">
        <v>30</v>
      </c>
      <c r="L62" s="51"/>
      <c r="M62" s="70"/>
      <c r="N62" s="70"/>
      <c r="O62" s="70"/>
      <c r="P62" s="70"/>
      <c r="Q62" s="69"/>
      <c r="R62" s="68" t="s">
        <v>29</v>
      </c>
      <c r="S62" s="68" t="s">
        <v>28</v>
      </c>
      <c r="T62" s="67" t="s">
        <v>27</v>
      </c>
      <c r="U62" s="66">
        <v>150</v>
      </c>
      <c r="V62" s="65">
        <v>121.6</v>
      </c>
      <c r="W62" s="65">
        <v>175</v>
      </c>
      <c r="X62" s="65">
        <v>456.7</v>
      </c>
      <c r="Y62" s="65">
        <v>511</v>
      </c>
      <c r="Z62" s="64">
        <v>550</v>
      </c>
      <c r="AA62" s="63"/>
      <c r="AB62" s="4">
        <v>3</v>
      </c>
      <c r="AC62" s="4">
        <v>0</v>
      </c>
      <c r="AD62" s="4" t="s">
        <v>23</v>
      </c>
    </row>
    <row r="63" spans="1:30" ht="25.5" customHeight="1">
      <c r="A63" s="9"/>
      <c r="B63" s="104">
        <v>1000</v>
      </c>
      <c r="C63" s="104"/>
      <c r="D63" s="8" t="s">
        <v>26</v>
      </c>
      <c r="E63" s="7"/>
      <c r="F63" s="6" t="s">
        <v>25</v>
      </c>
      <c r="G63" s="5"/>
      <c r="H63" s="61" t="s">
        <v>7</v>
      </c>
      <c r="I63" s="62" t="s">
        <v>24</v>
      </c>
      <c r="J63" s="61" t="s">
        <v>7</v>
      </c>
      <c r="K63" s="60" t="s">
        <v>7</v>
      </c>
      <c r="L63" s="59" t="s">
        <v>7</v>
      </c>
      <c r="M63" s="59" t="s">
        <v>7</v>
      </c>
      <c r="N63" s="59" t="s">
        <v>7</v>
      </c>
      <c r="O63" s="59" t="s">
        <v>7</v>
      </c>
      <c r="P63" s="59" t="s">
        <v>7</v>
      </c>
      <c r="Q63" s="59" t="s">
        <v>7</v>
      </c>
      <c r="R63" s="59" t="s">
        <v>7</v>
      </c>
      <c r="S63" s="59" t="s">
        <v>7</v>
      </c>
      <c r="T63" s="59" t="s">
        <v>7</v>
      </c>
      <c r="U63" s="58">
        <f aca="true" t="shared" si="0" ref="U63:Z63">SUM(U11:U48)+U60+U62</f>
        <v>87891.8</v>
      </c>
      <c r="V63" s="58">
        <f t="shared" si="0"/>
        <v>64281.49999999999</v>
      </c>
      <c r="W63" s="58">
        <f>SUM(W11:W48)+W60+W62</f>
        <v>92421.09999999999</v>
      </c>
      <c r="X63" s="58">
        <f t="shared" si="0"/>
        <v>102931</v>
      </c>
      <c r="Y63" s="58">
        <f t="shared" si="0"/>
        <v>98782.2</v>
      </c>
      <c r="Z63" s="58">
        <f t="shared" si="0"/>
        <v>102041.8</v>
      </c>
      <c r="AA63" s="57" t="s">
        <v>7</v>
      </c>
      <c r="AB63" s="4">
        <v>156</v>
      </c>
      <c r="AC63" s="4"/>
      <c r="AD63" s="4" t="s">
        <v>23</v>
      </c>
    </row>
    <row r="64" spans="1:30" ht="409.5" customHeight="1" hidden="1">
      <c r="A64" s="2"/>
      <c r="B64" s="2"/>
      <c r="C64" s="2"/>
      <c r="D64" s="2" t="s">
        <v>11</v>
      </c>
      <c r="E64" s="2"/>
      <c r="F64" s="2" t="s">
        <v>9</v>
      </c>
      <c r="G64" s="2"/>
      <c r="H64" s="2" t="s">
        <v>10</v>
      </c>
      <c r="I64" s="2" t="s">
        <v>9</v>
      </c>
      <c r="J64" s="2" t="s">
        <v>8</v>
      </c>
      <c r="K64" s="2" t="s">
        <v>7</v>
      </c>
      <c r="L64" s="3" t="s">
        <v>7</v>
      </c>
      <c r="M64" s="2" t="s">
        <v>7</v>
      </c>
      <c r="N64" s="2" t="s">
        <v>7</v>
      </c>
      <c r="O64" s="2" t="s">
        <v>7</v>
      </c>
      <c r="P64" s="2" t="s">
        <v>7</v>
      </c>
      <c r="Q64" s="2" t="s">
        <v>7</v>
      </c>
      <c r="R64" s="2" t="s">
        <v>7</v>
      </c>
      <c r="S64" s="2" t="s">
        <v>7</v>
      </c>
      <c r="T64" s="2" t="s">
        <v>7</v>
      </c>
      <c r="U64" s="2">
        <v>92595.7</v>
      </c>
      <c r="V64" s="2">
        <v>62351.80000000001</v>
      </c>
      <c r="W64" s="2">
        <v>111885.49999999999</v>
      </c>
      <c r="X64" s="2">
        <v>99293.2</v>
      </c>
      <c r="Y64" s="2">
        <v>102591.8</v>
      </c>
      <c r="Z64" s="2">
        <v>90957.8</v>
      </c>
      <c r="AA64" s="2" t="s">
        <v>7</v>
      </c>
      <c r="AB64" s="2">
        <v>471</v>
      </c>
      <c r="AC64" s="2"/>
      <c r="AD64" s="2" t="s">
        <v>6</v>
      </c>
    </row>
  </sheetData>
  <sheetProtection/>
  <mergeCells count="19">
    <mergeCell ref="H4:AA4"/>
    <mergeCell ref="H5:J7"/>
    <mergeCell ref="K5:K7"/>
    <mergeCell ref="L5:T5"/>
    <mergeCell ref="U5:Z5"/>
    <mergeCell ref="AA5:AA7"/>
    <mergeCell ref="L6:N6"/>
    <mergeCell ref="O6:Q6"/>
    <mergeCell ref="R6:T6"/>
    <mergeCell ref="U6:V6"/>
    <mergeCell ref="W6:W7"/>
    <mergeCell ref="X6:X7"/>
    <mergeCell ref="Y6:Z6"/>
    <mergeCell ref="B9:C9"/>
    <mergeCell ref="B63:C63"/>
    <mergeCell ref="B10:C10"/>
    <mergeCell ref="B58:C58"/>
    <mergeCell ref="B59:C59"/>
    <mergeCell ref="B61:C61"/>
  </mergeCells>
  <printOptions/>
  <pageMargins left="0.75" right="0.75" top="1" bottom="1" header="0.5" footer="0.5"/>
  <pageSetup fitToHeight="3" fitToWidth="2"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Демидов Денис</dc:creator>
  <cp:keywords/>
  <dc:description/>
  <cp:lastModifiedBy>Первый</cp:lastModifiedBy>
  <cp:lastPrinted>2016-07-13T09:13:57Z</cp:lastPrinted>
  <dcterms:created xsi:type="dcterms:W3CDTF">2016-01-26T07:20:03Z</dcterms:created>
  <dcterms:modified xsi:type="dcterms:W3CDTF">2016-07-13T11:34:25Z</dcterms:modified>
  <cp:category/>
  <cp:version/>
  <cp:contentType/>
  <cp:contentStatus/>
</cp:coreProperties>
</file>